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36" activeTab="1"/>
  </bookViews>
  <sheets>
    <sheet name="List1" sheetId="1" r:id="rId1"/>
    <sheet name="data" sheetId="2" r:id="rId2"/>
    <sheet name="otázky" sheetId="3" r:id="rId3"/>
  </sheets>
  <definedNames>
    <definedName name="_xlfn.COUNTIFS" hidden="1">#NAME?</definedName>
    <definedName name="dat">'data'!$B$3:$B$1002</definedName>
    <definedName name="_xlnm.Print_Titles" localSheetId="1">'data'!$2:$2</definedName>
    <definedName name="_xlnm.Print_Area" localSheetId="1">'data'!$A$2:$J$1002</definedName>
    <definedName name="rychl">'data'!$E$3:$E$1002</definedName>
  </definedNames>
  <calcPr fullCalcOnLoad="1"/>
</workbook>
</file>

<file path=xl/sharedStrings.xml><?xml version="1.0" encoding="utf-8"?>
<sst xmlns="http://schemas.openxmlformats.org/spreadsheetml/2006/main" count="4056" uniqueCount="49">
  <si>
    <t>datum</t>
  </si>
  <si>
    <t>čas</t>
  </si>
  <si>
    <t>druh vozu</t>
  </si>
  <si>
    <t>osobní</t>
  </si>
  <si>
    <t>nákladní</t>
  </si>
  <si>
    <t>kolo</t>
  </si>
  <si>
    <t>změřená rychlost</t>
  </si>
  <si>
    <t>došlo k přestupku</t>
  </si>
  <si>
    <t xml:space="preserve">barva </t>
  </si>
  <si>
    <t>klimatické podmínky</t>
  </si>
  <si>
    <t>vlhkost</t>
  </si>
  <si>
    <t>teplota</t>
  </si>
  <si>
    <t>viditelnost</t>
  </si>
  <si>
    <t>červená</t>
  </si>
  <si>
    <t>zelená</t>
  </si>
  <si>
    <t>modrá</t>
  </si>
  <si>
    <t>bílá</t>
  </si>
  <si>
    <t>černá</t>
  </si>
  <si>
    <t>stříbrná</t>
  </si>
  <si>
    <t>žlutá</t>
  </si>
  <si>
    <t>dobrá</t>
  </si>
  <si>
    <t>výborná</t>
  </si>
  <si>
    <t>špatná</t>
  </si>
  <si>
    <t>nulová</t>
  </si>
  <si>
    <t>ano</t>
  </si>
  <si>
    <t>ne</t>
  </si>
  <si>
    <t>3. Jaká byla průměrná rychlost všech dopravních prostředků, které překročily rychlost?</t>
  </si>
  <si>
    <t>5. Jaká byla 4. nejvyšší dosažená rychlost, která byla zaznamenána po dobu měření?</t>
  </si>
  <si>
    <t>6. Jaký je součet všech rychlostí, které se naměřily každé pondělí ve sledovaném období?</t>
  </si>
  <si>
    <t>7. Jaká je průměrná rychlost vozů, které byly změřeny v čase mezi 0:00 a 5:00?</t>
  </si>
  <si>
    <t>15. Ukotvěte horní řádek tabulky tak, aby při rolování směrem dolů byl stále vidět první řádek tabulky.</t>
  </si>
  <si>
    <t>18. Jaká je střední hodnota vlhkosti vzduchu a teploty?</t>
  </si>
  <si>
    <t>2. Jaká je nejfrekventovanější barva dopravního prostředku?</t>
  </si>
  <si>
    <t>4. Dopravní prostředky jaké barvy překračovaly rychlost nejčastěji?</t>
  </si>
  <si>
    <t>8. Přidejte za tabulku sloupec, který se bude jmenovat "datum a čas" a umístěte do tohoto sloupce vzorec, který sloučí datum a čas do jedné buňky.</t>
  </si>
  <si>
    <t>12. Zjistěte, kolik vozidel se pohybuje na silnici v těchto intervalech:</t>
  </si>
  <si>
    <t>13. Ve který den (pondělí, úterý, středa ....) jezdí nejvíce "vozů"?</t>
  </si>
  <si>
    <t>1. Kolik za sledované období projelo jednotlivých "druhů vozů" (motocyklů, OA, NA, cyklistů)?</t>
  </si>
  <si>
    <t>14. Pomocí ikony buňky označte všechny rychlosti nad 50 km/h znakem šipky nahoru, rychlosti od 40 km/h do 50 km/h označte šipkou vodorovnou a zbylé rychlosti šipkou směřující dolů.</t>
  </si>
  <si>
    <t>16. Nastavte tisk tak, aby každý další uživatel, který po vás tento soubor otevře, mohl pohodlně rovnou tabulku vytisknout na A4, na výšku, na 14 stran. Na každé straně se bude opakovat horní řádek záhlaví tabulky.</t>
  </si>
  <si>
    <t>17. Nadefinujte si názvy oblastí takto: datum bude "dat", čas bude "cas", rychlost bude "rychl".</t>
  </si>
  <si>
    <t>19. Jaký je medián rychlosti?</t>
  </si>
  <si>
    <t>20. Seřaďte tabulku podle následujícího klíče: druh vozu (nákladní, osobní, motocykl, kolo). Tam, kde budou hodnoty stejné, seřaďte dále záznamy podle rychlosti od nejvyšší po nejnižší. Pokud by byly některé položky stále stejné, seřaďte dále tabulku podle teploty, od nejvyšší po nejnižší a dále podle vlhkosti od nejvyšší po nejnižší.</t>
  </si>
  <si>
    <t>Vytvořte graf, který bude zobrazovat, kolik vozidel projede v intervalech uvedených v zadání 12.</t>
  </si>
  <si>
    <t>9. Vyznačte modrou barvou do zdrojové tabulky celé řádky tabulky, dle zadaného data ve sloupci A, které jsou víkendy.</t>
  </si>
  <si>
    <t>10. Zjistěte, zda je častější překročení rychlosti při teplotách nad nebo pod bodem mrazu.</t>
  </si>
  <si>
    <t>motocykl</t>
  </si>
  <si>
    <t>šedá</t>
  </si>
  <si>
    <t>11. Zjistěte, jaké vozidlo, jaké barvy a jakou rychlostí jelo ve 14:37:33 hodin.</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</si>
</sst>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h:mm;@"/>
    <numFmt numFmtId="165" formatCode="#&quot; %&quot;"/>
    <numFmt numFmtId="166" formatCode="#0&quot; °C&quot;"/>
    <numFmt numFmtId="167" formatCode="#&quot; km/h&quot;"/>
  </numFmts>
  <fonts count="36">
    <font>
      <sz val="11"/>
      <color theme="1"/>
      <name val="Calibri"/>
      <family val="2"/>
    </font>
    <font>
      <sz val="11"/>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b/>
      <i/>
      <sz val="11"/>
      <color indexed="8"/>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26" fillId="0" borderId="7" applyNumberFormat="0" applyFill="0" applyAlignment="0" applyProtection="0"/>
    <xf numFmtId="0" fontId="27"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8" applyNumberFormat="0" applyAlignment="0" applyProtection="0"/>
    <xf numFmtId="0" fontId="31" fillId="26" borderId="8" applyNumberFormat="0" applyAlignment="0" applyProtection="0"/>
    <xf numFmtId="0" fontId="32" fillId="26" borderId="9" applyNumberFormat="0" applyAlignment="0" applyProtection="0"/>
    <xf numFmtId="0" fontId="33"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6">
    <xf numFmtId="0" fontId="0" fillId="0" borderId="0" xfId="0" applyFont="1" applyAlignment="1">
      <alignment/>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0" fontId="0" fillId="0" borderId="0" xfId="0" applyAlignment="1">
      <alignment wrapText="1"/>
    </xf>
    <xf numFmtId="0" fontId="0" fillId="0" borderId="0" xfId="0" applyAlignment="1">
      <alignment horizontal="left"/>
    </xf>
    <xf numFmtId="20" fontId="0" fillId="0" borderId="0" xfId="0" applyNumberFormat="1" applyAlignment="1">
      <alignment/>
    </xf>
    <xf numFmtId="46" fontId="0" fillId="0" borderId="0" xfId="0" applyNumberFormat="1" applyAlignment="1">
      <alignment/>
    </xf>
    <xf numFmtId="0" fontId="19" fillId="0" borderId="0" xfId="0" applyFont="1" applyBorder="1" applyAlignment="1">
      <alignment/>
    </xf>
    <xf numFmtId="164" fontId="19" fillId="0" borderId="0" xfId="0" applyNumberFormat="1" applyFont="1" applyBorder="1" applyAlignment="1">
      <alignment/>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Alignment="1">
      <alignment horizontal="center"/>
    </xf>
    <xf numFmtId="0" fontId="19" fillId="0" borderId="0" xfId="0" applyFont="1" applyBorder="1" applyAlignment="1">
      <alignment horizontal="center" vertical="center"/>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002"/>
  <sheetViews>
    <sheetView zoomScalePageLayoutView="0" workbookViewId="0" topLeftCell="A1">
      <selection activeCell="M19" sqref="M19"/>
    </sheetView>
  </sheetViews>
  <sheetFormatPr defaultColWidth="9.140625" defaultRowHeight="15"/>
  <cols>
    <col min="1" max="1" width="10.140625" style="0" bestFit="1" customWidth="1"/>
    <col min="4" max="4" width="16.28125" style="0" bestFit="1" customWidth="1"/>
    <col min="5" max="5" width="16.8515625" style="0" bestFit="1" customWidth="1"/>
    <col min="7" max="7" width="19.57421875" style="0" bestFit="1" customWidth="1"/>
    <col min="9" max="9" width="11.8515625" style="0" bestFit="1" customWidth="1"/>
  </cols>
  <sheetData>
    <row r="1" spans="7:9" ht="14.25">
      <c r="G1" s="14" t="s">
        <v>9</v>
      </c>
      <c r="H1" s="14"/>
      <c r="I1" s="14"/>
    </row>
    <row r="2" spans="1:9" ht="14.25">
      <c r="A2" t="s">
        <v>0</v>
      </c>
      <c r="B2" t="s">
        <v>1</v>
      </c>
      <c r="C2" t="s">
        <v>2</v>
      </c>
      <c r="D2" t="s">
        <v>6</v>
      </c>
      <c r="E2" t="s">
        <v>7</v>
      </c>
      <c r="F2" t="s">
        <v>8</v>
      </c>
      <c r="G2" t="s">
        <v>10</v>
      </c>
      <c r="H2" t="s">
        <v>11</v>
      </c>
      <c r="I2" t="s">
        <v>12</v>
      </c>
    </row>
    <row r="3" spans="1:9" ht="14.25">
      <c r="A3" s="1">
        <f ca="1">RANDBETWEEN($L$4,$M$4)</f>
        <v>43382</v>
      </c>
      <c r="B3" s="2">
        <f ca="1">RAND()</f>
        <v>0.264059365480227</v>
      </c>
      <c r="C3" t="str">
        <f ca="1">CHOOSE(RANDBETWEEN(1,4),$P$4,$P$5,$P$6,$P$7)</f>
        <v>osobní</v>
      </c>
      <c r="D3">
        <f ca="1">RANDBETWEEN(30,180)</f>
        <v>173</v>
      </c>
      <c r="E3" t="str">
        <f>IF(D3&gt;56,"ano","ne")</f>
        <v>ano</v>
      </c>
      <c r="F3" t="str">
        <f ca="1">CHOOSE(RANDBETWEEN(1,7),$Q$4,$Q$5,$Q$6,$Q$7,$Q$8,$Q$9,$Q$10,$Q$11)</f>
        <v>šedá</v>
      </c>
      <c r="G3" s="3">
        <f ca="1">RANDBETWEEN(60,95)</f>
        <v>95</v>
      </c>
      <c r="H3" s="4">
        <f ca="1">RANDBETWEEN(-21,38)</f>
        <v>12</v>
      </c>
      <c r="I3" t="str">
        <f ca="1">CHOOSE(RANDBETWEEN(1,4),$O$4,$O$5,$O$6,$O$7)</f>
        <v>nulová</v>
      </c>
    </row>
    <row r="4" spans="1:17" ht="14.25">
      <c r="A4" s="1">
        <f aca="true" ca="1" t="shared" si="0" ref="A4:A67">RANDBETWEEN($L$4,$M$4)</f>
        <v>43385</v>
      </c>
      <c r="B4" s="2">
        <f aca="true" ca="1" t="shared" si="1" ref="B4:B67">RAND()</f>
        <v>0.19915358219464552</v>
      </c>
      <c r="C4" t="str">
        <f aca="true" ca="1" t="shared" si="2" ref="C4:C67">CHOOSE(RANDBETWEEN(1,4),$P$4,$P$5,$P$6,$P$7)</f>
        <v>osobní</v>
      </c>
      <c r="D4">
        <f aca="true" ca="1" t="shared" si="3" ref="D4:D67">RANDBETWEEN(30,180)</f>
        <v>77</v>
      </c>
      <c r="E4" t="str">
        <f aca="true" t="shared" si="4" ref="E4:E67">IF(D4&gt;56,"ano","ne")</f>
        <v>ano</v>
      </c>
      <c r="F4" t="str">
        <f aca="true" ca="1" t="shared" si="5" ref="F4:F67">CHOOSE(RANDBETWEEN(1,7),$Q$4,$Q$5,$Q$6,$Q$7,$Q$8,$Q$9,$Q$10,$Q$11)</f>
        <v>modrá</v>
      </c>
      <c r="G4" s="3">
        <f aca="true" ca="1" t="shared" si="6" ref="G4:G67">RANDBETWEEN(60,95)</f>
        <v>84</v>
      </c>
      <c r="H4" s="4">
        <f aca="true" ca="1" t="shared" si="7" ref="H4:H67">RANDBETWEEN(-21,38)</f>
        <v>20</v>
      </c>
      <c r="I4" t="str">
        <f aca="true" ca="1" t="shared" si="8" ref="I4:I67">CHOOSE(RANDBETWEEN(1,4),$O$4,$O$5,$O$6,$O$7)</f>
        <v>nulová</v>
      </c>
      <c r="L4">
        <v>43373</v>
      </c>
      <c r="M4">
        <v>43400</v>
      </c>
      <c r="O4" t="s">
        <v>20</v>
      </c>
      <c r="P4" t="s">
        <v>4</v>
      </c>
      <c r="Q4" t="s">
        <v>13</v>
      </c>
    </row>
    <row r="5" spans="1:17" ht="14.25">
      <c r="A5" s="1">
        <f ca="1" t="shared" si="0"/>
        <v>43377</v>
      </c>
      <c r="B5" s="2">
        <f ca="1" t="shared" si="1"/>
        <v>0.7719345129001343</v>
      </c>
      <c r="C5" t="str">
        <f ca="1" t="shared" si="2"/>
        <v>osobní</v>
      </c>
      <c r="D5">
        <f ca="1" t="shared" si="3"/>
        <v>78</v>
      </c>
      <c r="E5" t="str">
        <f t="shared" si="4"/>
        <v>ano</v>
      </c>
      <c r="F5" t="str">
        <f ca="1" t="shared" si="5"/>
        <v>stříbrná</v>
      </c>
      <c r="G5" s="3">
        <f ca="1" t="shared" si="6"/>
        <v>77</v>
      </c>
      <c r="H5" s="4">
        <f ca="1" t="shared" si="7"/>
        <v>25</v>
      </c>
      <c r="I5" t="str">
        <f ca="1" t="shared" si="8"/>
        <v>dobrá</v>
      </c>
      <c r="O5" t="s">
        <v>21</v>
      </c>
      <c r="P5" t="s">
        <v>46</v>
      </c>
      <c r="Q5" t="s">
        <v>14</v>
      </c>
    </row>
    <row r="6" spans="1:17" ht="14.25">
      <c r="A6" s="1">
        <f ca="1" t="shared" si="0"/>
        <v>43377</v>
      </c>
      <c r="B6" s="2">
        <f ca="1" t="shared" si="1"/>
        <v>0.7168120714327754</v>
      </c>
      <c r="C6" t="str">
        <f ca="1" t="shared" si="2"/>
        <v>kolo</v>
      </c>
      <c r="D6">
        <f ca="1" t="shared" si="3"/>
        <v>128</v>
      </c>
      <c r="E6" t="str">
        <f t="shared" si="4"/>
        <v>ano</v>
      </c>
      <c r="F6" t="str">
        <f ca="1" t="shared" si="5"/>
        <v>stříbrná</v>
      </c>
      <c r="G6" s="3">
        <f ca="1" t="shared" si="6"/>
        <v>77</v>
      </c>
      <c r="H6" s="4">
        <f ca="1" t="shared" si="7"/>
        <v>32</v>
      </c>
      <c r="I6" t="str">
        <f ca="1" t="shared" si="8"/>
        <v>výborná</v>
      </c>
      <c r="O6" t="s">
        <v>22</v>
      </c>
      <c r="P6" t="s">
        <v>5</v>
      </c>
      <c r="Q6" t="s">
        <v>15</v>
      </c>
    </row>
    <row r="7" spans="1:17" ht="14.25">
      <c r="A7" s="1">
        <f ca="1" t="shared" si="0"/>
        <v>43398</v>
      </c>
      <c r="B7" s="2">
        <f ca="1" t="shared" si="1"/>
        <v>0.4034820173255206</v>
      </c>
      <c r="C7" t="str">
        <f ca="1" t="shared" si="2"/>
        <v>osobní</v>
      </c>
      <c r="D7">
        <f ca="1" t="shared" si="3"/>
        <v>65</v>
      </c>
      <c r="E7" t="str">
        <f t="shared" si="4"/>
        <v>ano</v>
      </c>
      <c r="F7" t="str">
        <f ca="1" t="shared" si="5"/>
        <v>zelená</v>
      </c>
      <c r="G7" s="3">
        <f ca="1" t="shared" si="6"/>
        <v>84</v>
      </c>
      <c r="H7" s="4">
        <f ca="1" t="shared" si="7"/>
        <v>1</v>
      </c>
      <c r="I7" t="str">
        <f ca="1" t="shared" si="8"/>
        <v>špatná</v>
      </c>
      <c r="O7" t="s">
        <v>23</v>
      </c>
      <c r="P7" t="s">
        <v>3</v>
      </c>
      <c r="Q7" t="s">
        <v>16</v>
      </c>
    </row>
    <row r="8" spans="1:17" ht="14.25">
      <c r="A8" s="1">
        <f ca="1" t="shared" si="0"/>
        <v>43377</v>
      </c>
      <c r="B8" s="2">
        <f ca="1" t="shared" si="1"/>
        <v>0.4511871275568564</v>
      </c>
      <c r="C8" t="str">
        <f ca="1" t="shared" si="2"/>
        <v>nákladní</v>
      </c>
      <c r="D8">
        <f ca="1" t="shared" si="3"/>
        <v>180</v>
      </c>
      <c r="E8" t="str">
        <f t="shared" si="4"/>
        <v>ano</v>
      </c>
      <c r="F8" t="str">
        <f ca="1" t="shared" si="5"/>
        <v>červená</v>
      </c>
      <c r="G8" s="3">
        <f ca="1" t="shared" si="6"/>
        <v>65</v>
      </c>
      <c r="H8" s="4">
        <f ca="1" t="shared" si="7"/>
        <v>33</v>
      </c>
      <c r="I8" t="str">
        <f ca="1" t="shared" si="8"/>
        <v>špatná</v>
      </c>
      <c r="Q8" t="s">
        <v>17</v>
      </c>
    </row>
    <row r="9" spans="1:17" ht="14.25">
      <c r="A9" s="1">
        <f ca="1" t="shared" si="0"/>
        <v>43385</v>
      </c>
      <c r="B9" s="2">
        <f ca="1" t="shared" si="1"/>
        <v>0.5674092311465594</v>
      </c>
      <c r="C9" t="str">
        <f ca="1" t="shared" si="2"/>
        <v>nákladní</v>
      </c>
      <c r="D9">
        <f ca="1" t="shared" si="3"/>
        <v>133</v>
      </c>
      <c r="E9" t="str">
        <f t="shared" si="4"/>
        <v>ano</v>
      </c>
      <c r="F9" t="str">
        <f ca="1" t="shared" si="5"/>
        <v>šedá</v>
      </c>
      <c r="G9" s="3">
        <f ca="1" t="shared" si="6"/>
        <v>84</v>
      </c>
      <c r="H9" s="4">
        <f ca="1" t="shared" si="7"/>
        <v>23</v>
      </c>
      <c r="I9" t="str">
        <f ca="1" t="shared" si="8"/>
        <v>dobrá</v>
      </c>
      <c r="Q9" t="s">
        <v>47</v>
      </c>
    </row>
    <row r="10" spans="1:17" ht="14.25">
      <c r="A10" s="1">
        <f ca="1" t="shared" si="0"/>
        <v>43381</v>
      </c>
      <c r="B10" s="2">
        <f ca="1" t="shared" si="1"/>
        <v>0.9066738040855771</v>
      </c>
      <c r="C10" t="str">
        <f ca="1" t="shared" si="2"/>
        <v>motocykl</v>
      </c>
      <c r="D10">
        <f ca="1" t="shared" si="3"/>
        <v>150</v>
      </c>
      <c r="E10" t="str">
        <f t="shared" si="4"/>
        <v>ano</v>
      </c>
      <c r="F10" t="str">
        <f ca="1" t="shared" si="5"/>
        <v>bílá</v>
      </c>
      <c r="G10" s="3">
        <f ca="1" t="shared" si="6"/>
        <v>65</v>
      </c>
      <c r="H10" s="4">
        <f ca="1" t="shared" si="7"/>
        <v>-6</v>
      </c>
      <c r="I10" t="str">
        <f ca="1" t="shared" si="8"/>
        <v>nulová</v>
      </c>
      <c r="Q10" t="s">
        <v>18</v>
      </c>
    </row>
    <row r="11" spans="1:17" ht="14.25">
      <c r="A11" s="1">
        <f ca="1" t="shared" si="0"/>
        <v>43376</v>
      </c>
      <c r="B11" s="2">
        <f ca="1" t="shared" si="1"/>
        <v>0.6381794260706163</v>
      </c>
      <c r="C11" t="str">
        <f ca="1" t="shared" si="2"/>
        <v>osobní</v>
      </c>
      <c r="D11">
        <f ca="1" t="shared" si="3"/>
        <v>134</v>
      </c>
      <c r="E11" t="str">
        <f t="shared" si="4"/>
        <v>ano</v>
      </c>
      <c r="F11" t="str">
        <f ca="1" t="shared" si="5"/>
        <v>červená</v>
      </c>
      <c r="G11" s="3">
        <f ca="1" t="shared" si="6"/>
        <v>93</v>
      </c>
      <c r="H11" s="4">
        <f ca="1" t="shared" si="7"/>
        <v>-12</v>
      </c>
      <c r="I11" t="str">
        <f ca="1" t="shared" si="8"/>
        <v>dobrá</v>
      </c>
      <c r="Q11" t="s">
        <v>19</v>
      </c>
    </row>
    <row r="12" spans="1:9" ht="14.25">
      <c r="A12" s="1">
        <f ca="1" t="shared" si="0"/>
        <v>43396</v>
      </c>
      <c r="B12" s="2">
        <f ca="1" t="shared" si="1"/>
        <v>0.11298699966842474</v>
      </c>
      <c r="C12" t="str">
        <f ca="1" t="shared" si="2"/>
        <v>osobní</v>
      </c>
      <c r="D12">
        <f ca="1" t="shared" si="3"/>
        <v>67</v>
      </c>
      <c r="E12" t="str">
        <f t="shared" si="4"/>
        <v>ano</v>
      </c>
      <c r="F12" t="str">
        <f ca="1" t="shared" si="5"/>
        <v>černá</v>
      </c>
      <c r="G12" s="3">
        <f ca="1" t="shared" si="6"/>
        <v>86</v>
      </c>
      <c r="H12" s="4">
        <f ca="1" t="shared" si="7"/>
        <v>33</v>
      </c>
      <c r="I12" t="str">
        <f ca="1" t="shared" si="8"/>
        <v>špatná</v>
      </c>
    </row>
    <row r="13" spans="1:9" ht="14.25">
      <c r="A13" s="1">
        <f ca="1" t="shared" si="0"/>
        <v>43386</v>
      </c>
      <c r="B13" s="2">
        <f ca="1" t="shared" si="1"/>
        <v>0.6197605399125281</v>
      </c>
      <c r="C13" t="str">
        <f ca="1" t="shared" si="2"/>
        <v>motocykl</v>
      </c>
      <c r="D13">
        <f ca="1" t="shared" si="3"/>
        <v>141</v>
      </c>
      <c r="E13" t="str">
        <f t="shared" si="4"/>
        <v>ano</v>
      </c>
      <c r="F13" t="str">
        <f ca="1" t="shared" si="5"/>
        <v>červená</v>
      </c>
      <c r="G13" s="3">
        <f ca="1" t="shared" si="6"/>
        <v>62</v>
      </c>
      <c r="H13" s="4">
        <f ca="1" t="shared" si="7"/>
        <v>16</v>
      </c>
      <c r="I13" t="str">
        <f ca="1" t="shared" si="8"/>
        <v>nulová</v>
      </c>
    </row>
    <row r="14" spans="1:9" ht="14.25">
      <c r="A14" s="1">
        <f ca="1" t="shared" si="0"/>
        <v>43373</v>
      </c>
      <c r="B14" s="2">
        <f ca="1" t="shared" si="1"/>
        <v>0.6758501599752688</v>
      </c>
      <c r="C14" t="str">
        <f ca="1" t="shared" si="2"/>
        <v>kolo</v>
      </c>
      <c r="D14">
        <f ca="1" t="shared" si="3"/>
        <v>109</v>
      </c>
      <c r="E14" t="str">
        <f t="shared" si="4"/>
        <v>ano</v>
      </c>
      <c r="F14" t="str">
        <f ca="1" t="shared" si="5"/>
        <v>modrá</v>
      </c>
      <c r="G14" s="3">
        <f ca="1" t="shared" si="6"/>
        <v>71</v>
      </c>
      <c r="H14" s="4">
        <f ca="1" t="shared" si="7"/>
        <v>-13</v>
      </c>
      <c r="I14" t="str">
        <f ca="1" t="shared" si="8"/>
        <v>nulová</v>
      </c>
    </row>
    <row r="15" spans="1:9" ht="14.25">
      <c r="A15" s="1">
        <f ca="1" t="shared" si="0"/>
        <v>43391</v>
      </c>
      <c r="B15" s="2">
        <f ca="1" t="shared" si="1"/>
        <v>0.03477935679396871</v>
      </c>
      <c r="C15" t="str">
        <f ca="1" t="shared" si="2"/>
        <v>kolo</v>
      </c>
      <c r="D15">
        <f ca="1" t="shared" si="3"/>
        <v>47</v>
      </c>
      <c r="E15" t="str">
        <f t="shared" si="4"/>
        <v>ne</v>
      </c>
      <c r="F15" t="str">
        <f ca="1" t="shared" si="5"/>
        <v>modrá</v>
      </c>
      <c r="G15" s="3">
        <f ca="1" t="shared" si="6"/>
        <v>75</v>
      </c>
      <c r="H15" s="4">
        <f ca="1" t="shared" si="7"/>
        <v>-7</v>
      </c>
      <c r="I15" t="str">
        <f ca="1" t="shared" si="8"/>
        <v>nulová</v>
      </c>
    </row>
    <row r="16" spans="1:9" ht="14.25">
      <c r="A16" s="1">
        <f ca="1" t="shared" si="0"/>
        <v>43376</v>
      </c>
      <c r="B16" s="2">
        <f ca="1" t="shared" si="1"/>
        <v>0.9669947611971774</v>
      </c>
      <c r="C16" t="str">
        <f ca="1" t="shared" si="2"/>
        <v>kolo</v>
      </c>
      <c r="D16">
        <f ca="1" t="shared" si="3"/>
        <v>113</v>
      </c>
      <c r="E16" t="str">
        <f t="shared" si="4"/>
        <v>ano</v>
      </c>
      <c r="F16" t="str">
        <f ca="1" t="shared" si="5"/>
        <v>stříbrná</v>
      </c>
      <c r="G16" s="3">
        <f ca="1" t="shared" si="6"/>
        <v>81</v>
      </c>
      <c r="H16" s="4">
        <f ca="1" t="shared" si="7"/>
        <v>4</v>
      </c>
      <c r="I16" t="str">
        <f ca="1" t="shared" si="8"/>
        <v>špatná</v>
      </c>
    </row>
    <row r="17" spans="1:9" ht="14.25">
      <c r="A17" s="1">
        <f ca="1" t="shared" si="0"/>
        <v>43386</v>
      </c>
      <c r="B17" s="2">
        <f ca="1" t="shared" si="1"/>
        <v>0.17300003576222778</v>
      </c>
      <c r="C17" t="str">
        <f ca="1" t="shared" si="2"/>
        <v>nákladní</v>
      </c>
      <c r="D17">
        <f ca="1" t="shared" si="3"/>
        <v>41</v>
      </c>
      <c r="E17" t="str">
        <f t="shared" si="4"/>
        <v>ne</v>
      </c>
      <c r="F17" t="str">
        <f ca="1" t="shared" si="5"/>
        <v>zelená</v>
      </c>
      <c r="G17" s="3">
        <f ca="1" t="shared" si="6"/>
        <v>80</v>
      </c>
      <c r="H17" s="4">
        <f ca="1" t="shared" si="7"/>
        <v>15</v>
      </c>
      <c r="I17" t="str">
        <f ca="1" t="shared" si="8"/>
        <v>dobrá</v>
      </c>
    </row>
    <row r="18" spans="1:9" ht="14.25">
      <c r="A18" s="1">
        <f ca="1" t="shared" si="0"/>
        <v>43397</v>
      </c>
      <c r="B18" s="2">
        <f ca="1" t="shared" si="1"/>
        <v>0.8977869939064629</v>
      </c>
      <c r="C18" t="str">
        <f ca="1" t="shared" si="2"/>
        <v>nákladní</v>
      </c>
      <c r="D18">
        <f ca="1" t="shared" si="3"/>
        <v>75</v>
      </c>
      <c r="E18" t="str">
        <f t="shared" si="4"/>
        <v>ano</v>
      </c>
      <c r="F18" t="str">
        <f ca="1" t="shared" si="5"/>
        <v>bílá</v>
      </c>
      <c r="G18" s="3">
        <f ca="1" t="shared" si="6"/>
        <v>95</v>
      </c>
      <c r="H18" s="4">
        <f ca="1" t="shared" si="7"/>
        <v>30</v>
      </c>
      <c r="I18" t="str">
        <f ca="1" t="shared" si="8"/>
        <v>nulová</v>
      </c>
    </row>
    <row r="19" spans="1:9" ht="14.25">
      <c r="A19" s="1">
        <f ca="1" t="shared" si="0"/>
        <v>43374</v>
      </c>
      <c r="B19" s="2">
        <f ca="1" t="shared" si="1"/>
        <v>0.021162040997014242</v>
      </c>
      <c r="C19" t="str">
        <f ca="1" t="shared" si="2"/>
        <v>nákladní</v>
      </c>
      <c r="D19">
        <f ca="1" t="shared" si="3"/>
        <v>53</v>
      </c>
      <c r="E19" t="str">
        <f t="shared" si="4"/>
        <v>ne</v>
      </c>
      <c r="F19" t="str">
        <f ca="1" t="shared" si="5"/>
        <v>modrá</v>
      </c>
      <c r="G19" s="3">
        <f ca="1" t="shared" si="6"/>
        <v>81</v>
      </c>
      <c r="H19" s="4">
        <f ca="1" t="shared" si="7"/>
        <v>8</v>
      </c>
      <c r="I19" t="str">
        <f ca="1" t="shared" si="8"/>
        <v>špatná</v>
      </c>
    </row>
    <row r="20" spans="1:9" ht="14.25">
      <c r="A20" s="1">
        <f ca="1" t="shared" si="0"/>
        <v>43376</v>
      </c>
      <c r="B20" s="2">
        <f ca="1" t="shared" si="1"/>
        <v>0.3397231313748803</v>
      </c>
      <c r="C20" t="str">
        <f ca="1" t="shared" si="2"/>
        <v>nákladní</v>
      </c>
      <c r="D20">
        <f ca="1" t="shared" si="3"/>
        <v>47</v>
      </c>
      <c r="E20" t="str">
        <f t="shared" si="4"/>
        <v>ne</v>
      </c>
      <c r="F20" t="str">
        <f ca="1" t="shared" si="5"/>
        <v>černá</v>
      </c>
      <c r="G20" s="3">
        <f ca="1" t="shared" si="6"/>
        <v>78</v>
      </c>
      <c r="H20" s="4">
        <f ca="1" t="shared" si="7"/>
        <v>10</v>
      </c>
      <c r="I20" t="str">
        <f ca="1" t="shared" si="8"/>
        <v>nulová</v>
      </c>
    </row>
    <row r="21" spans="1:9" ht="14.25">
      <c r="A21" s="1">
        <f ca="1" t="shared" si="0"/>
        <v>43396</v>
      </c>
      <c r="B21" s="2">
        <f ca="1" t="shared" si="1"/>
        <v>0.2480165323314324</v>
      </c>
      <c r="C21" t="str">
        <f ca="1" t="shared" si="2"/>
        <v>osobní</v>
      </c>
      <c r="D21">
        <f ca="1" t="shared" si="3"/>
        <v>107</v>
      </c>
      <c r="E21" t="str">
        <f t="shared" si="4"/>
        <v>ano</v>
      </c>
      <c r="F21" t="str">
        <f ca="1" t="shared" si="5"/>
        <v>bílá</v>
      </c>
      <c r="G21" s="3">
        <f ca="1" t="shared" si="6"/>
        <v>78</v>
      </c>
      <c r="H21" s="4">
        <f ca="1" t="shared" si="7"/>
        <v>-20</v>
      </c>
      <c r="I21" t="str">
        <f ca="1" t="shared" si="8"/>
        <v>špatná</v>
      </c>
    </row>
    <row r="22" spans="1:9" ht="14.25">
      <c r="A22" s="1">
        <f ca="1" t="shared" si="0"/>
        <v>43379</v>
      </c>
      <c r="B22" s="2">
        <f ca="1" t="shared" si="1"/>
        <v>0.16035935781866228</v>
      </c>
      <c r="C22" t="str">
        <f ca="1" t="shared" si="2"/>
        <v>nákladní</v>
      </c>
      <c r="D22">
        <f ca="1" t="shared" si="3"/>
        <v>120</v>
      </c>
      <c r="E22" t="str">
        <f t="shared" si="4"/>
        <v>ano</v>
      </c>
      <c r="F22" t="str">
        <f ca="1" t="shared" si="5"/>
        <v>zelená</v>
      </c>
      <c r="G22" s="3">
        <f ca="1" t="shared" si="6"/>
        <v>88</v>
      </c>
      <c r="H22" s="4">
        <f ca="1" t="shared" si="7"/>
        <v>33</v>
      </c>
      <c r="I22" t="str">
        <f ca="1" t="shared" si="8"/>
        <v>výborná</v>
      </c>
    </row>
    <row r="23" spans="1:9" ht="14.25">
      <c r="A23" s="1">
        <f ca="1" t="shared" si="0"/>
        <v>43389</v>
      </c>
      <c r="B23" s="2">
        <f ca="1" t="shared" si="1"/>
        <v>0.9337336467258007</v>
      </c>
      <c r="C23" t="str">
        <f ca="1" t="shared" si="2"/>
        <v>kolo</v>
      </c>
      <c r="D23">
        <f ca="1" t="shared" si="3"/>
        <v>41</v>
      </c>
      <c r="E23" t="str">
        <f t="shared" si="4"/>
        <v>ne</v>
      </c>
      <c r="F23" t="str">
        <f ca="1" t="shared" si="5"/>
        <v>modrá</v>
      </c>
      <c r="G23" s="3">
        <f ca="1" t="shared" si="6"/>
        <v>79</v>
      </c>
      <c r="H23" s="4">
        <f ca="1" t="shared" si="7"/>
        <v>-14</v>
      </c>
      <c r="I23" t="str">
        <f ca="1" t="shared" si="8"/>
        <v>dobrá</v>
      </c>
    </row>
    <row r="24" spans="1:9" ht="14.25">
      <c r="A24" s="1">
        <f ca="1" t="shared" si="0"/>
        <v>43396</v>
      </c>
      <c r="B24" s="2">
        <f ca="1" t="shared" si="1"/>
        <v>0.4572580731734628</v>
      </c>
      <c r="C24" t="str">
        <f ca="1" t="shared" si="2"/>
        <v>osobní</v>
      </c>
      <c r="D24">
        <f ca="1" t="shared" si="3"/>
        <v>114</v>
      </c>
      <c r="E24" t="str">
        <f t="shared" si="4"/>
        <v>ano</v>
      </c>
      <c r="F24" t="str">
        <f ca="1" t="shared" si="5"/>
        <v>červená</v>
      </c>
      <c r="G24" s="3">
        <f ca="1" t="shared" si="6"/>
        <v>89</v>
      </c>
      <c r="H24" s="4">
        <f ca="1" t="shared" si="7"/>
        <v>-15</v>
      </c>
      <c r="I24" t="str">
        <f ca="1" t="shared" si="8"/>
        <v>výborná</v>
      </c>
    </row>
    <row r="25" spans="1:9" ht="14.25">
      <c r="A25" s="1">
        <f ca="1" t="shared" si="0"/>
        <v>43382</v>
      </c>
      <c r="B25" s="2">
        <f ca="1" t="shared" si="1"/>
        <v>0.20644448068575594</v>
      </c>
      <c r="C25" t="str">
        <f ca="1" t="shared" si="2"/>
        <v>motocykl</v>
      </c>
      <c r="D25">
        <f ca="1" t="shared" si="3"/>
        <v>77</v>
      </c>
      <c r="E25" t="str">
        <f t="shared" si="4"/>
        <v>ano</v>
      </c>
      <c r="F25" t="str">
        <f ca="1" t="shared" si="5"/>
        <v>zelená</v>
      </c>
      <c r="G25" s="3">
        <f ca="1" t="shared" si="6"/>
        <v>83</v>
      </c>
      <c r="H25" s="4">
        <f ca="1" t="shared" si="7"/>
        <v>22</v>
      </c>
      <c r="I25" t="str">
        <f ca="1" t="shared" si="8"/>
        <v>špatná</v>
      </c>
    </row>
    <row r="26" spans="1:9" ht="14.25">
      <c r="A26" s="1">
        <f ca="1" t="shared" si="0"/>
        <v>43386</v>
      </c>
      <c r="B26" s="2">
        <f ca="1" t="shared" si="1"/>
        <v>0.6149679638944091</v>
      </c>
      <c r="C26" t="str">
        <f ca="1" t="shared" si="2"/>
        <v>kolo</v>
      </c>
      <c r="D26">
        <f ca="1" t="shared" si="3"/>
        <v>158</v>
      </c>
      <c r="E26" t="str">
        <f t="shared" si="4"/>
        <v>ano</v>
      </c>
      <c r="F26" t="str">
        <f ca="1" t="shared" si="5"/>
        <v>šedá</v>
      </c>
      <c r="G26" s="3">
        <f ca="1" t="shared" si="6"/>
        <v>85</v>
      </c>
      <c r="H26" s="4">
        <f ca="1" t="shared" si="7"/>
        <v>23</v>
      </c>
      <c r="I26" t="str">
        <f ca="1" t="shared" si="8"/>
        <v>špatná</v>
      </c>
    </row>
    <row r="27" spans="1:9" ht="14.25">
      <c r="A27" s="1">
        <f ca="1" t="shared" si="0"/>
        <v>43385</v>
      </c>
      <c r="B27" s="2">
        <f ca="1" t="shared" si="1"/>
        <v>0.8629201423006272</v>
      </c>
      <c r="C27" t="str">
        <f ca="1" t="shared" si="2"/>
        <v>osobní</v>
      </c>
      <c r="D27">
        <f ca="1" t="shared" si="3"/>
        <v>137</v>
      </c>
      <c r="E27" t="str">
        <f t="shared" si="4"/>
        <v>ano</v>
      </c>
      <c r="F27" t="str">
        <f ca="1" t="shared" si="5"/>
        <v>šedá</v>
      </c>
      <c r="G27" s="3">
        <f ca="1" t="shared" si="6"/>
        <v>65</v>
      </c>
      <c r="H27" s="4">
        <f ca="1" t="shared" si="7"/>
        <v>11</v>
      </c>
      <c r="I27" t="str">
        <f ca="1" t="shared" si="8"/>
        <v>výborná</v>
      </c>
    </row>
    <row r="28" spans="1:9" ht="14.25">
      <c r="A28" s="1">
        <f ca="1" t="shared" si="0"/>
        <v>43379</v>
      </c>
      <c r="B28" s="2">
        <f ca="1" t="shared" si="1"/>
        <v>0.6667792072787655</v>
      </c>
      <c r="C28" t="str">
        <f ca="1" t="shared" si="2"/>
        <v>motocykl</v>
      </c>
      <c r="D28">
        <f ca="1" t="shared" si="3"/>
        <v>105</v>
      </c>
      <c r="E28" t="str">
        <f t="shared" si="4"/>
        <v>ano</v>
      </c>
      <c r="F28" t="str">
        <f ca="1" t="shared" si="5"/>
        <v>šedá</v>
      </c>
      <c r="G28" s="3">
        <f ca="1" t="shared" si="6"/>
        <v>67</v>
      </c>
      <c r="H28" s="4">
        <f ca="1" t="shared" si="7"/>
        <v>37</v>
      </c>
      <c r="I28" t="str">
        <f ca="1" t="shared" si="8"/>
        <v>dobrá</v>
      </c>
    </row>
    <row r="29" spans="1:9" ht="14.25">
      <c r="A29" s="1">
        <f ca="1" t="shared" si="0"/>
        <v>43387</v>
      </c>
      <c r="B29" s="2">
        <f ca="1" t="shared" si="1"/>
        <v>0.5971141771990154</v>
      </c>
      <c r="C29" t="str">
        <f ca="1" t="shared" si="2"/>
        <v>motocykl</v>
      </c>
      <c r="D29">
        <f ca="1" t="shared" si="3"/>
        <v>167</v>
      </c>
      <c r="E29" t="str">
        <f t="shared" si="4"/>
        <v>ano</v>
      </c>
      <c r="F29" t="str">
        <f ca="1" t="shared" si="5"/>
        <v>zelená</v>
      </c>
      <c r="G29" s="3">
        <f ca="1" t="shared" si="6"/>
        <v>72</v>
      </c>
      <c r="H29" s="4">
        <f ca="1" t="shared" si="7"/>
        <v>27</v>
      </c>
      <c r="I29" t="str">
        <f ca="1" t="shared" si="8"/>
        <v>špatná</v>
      </c>
    </row>
    <row r="30" spans="1:9" ht="14.25">
      <c r="A30" s="1">
        <f ca="1" t="shared" si="0"/>
        <v>43379</v>
      </c>
      <c r="B30" s="2">
        <f ca="1" t="shared" si="1"/>
        <v>0.5573545569167151</v>
      </c>
      <c r="C30" t="str">
        <f ca="1" t="shared" si="2"/>
        <v>kolo</v>
      </c>
      <c r="D30">
        <f ca="1" t="shared" si="3"/>
        <v>148</v>
      </c>
      <c r="E30" t="str">
        <f t="shared" si="4"/>
        <v>ano</v>
      </c>
      <c r="F30" t="str">
        <f ca="1" t="shared" si="5"/>
        <v>zelená</v>
      </c>
      <c r="G30" s="3">
        <f ca="1" t="shared" si="6"/>
        <v>80</v>
      </c>
      <c r="H30" s="4">
        <f ca="1" t="shared" si="7"/>
        <v>31</v>
      </c>
      <c r="I30" t="str">
        <f ca="1" t="shared" si="8"/>
        <v>dobrá</v>
      </c>
    </row>
    <row r="31" spans="1:9" ht="14.25">
      <c r="A31" s="1">
        <f ca="1" t="shared" si="0"/>
        <v>43380</v>
      </c>
      <c r="B31" s="2">
        <f ca="1" t="shared" si="1"/>
        <v>0.179515379412981</v>
      </c>
      <c r="C31" t="str">
        <f ca="1" t="shared" si="2"/>
        <v>kolo</v>
      </c>
      <c r="D31">
        <f ca="1" t="shared" si="3"/>
        <v>85</v>
      </c>
      <c r="E31" t="str">
        <f t="shared" si="4"/>
        <v>ano</v>
      </c>
      <c r="F31" t="str">
        <f ca="1" t="shared" si="5"/>
        <v>stříbrná</v>
      </c>
      <c r="G31" s="3">
        <f ca="1" t="shared" si="6"/>
        <v>76</v>
      </c>
      <c r="H31" s="4">
        <f ca="1" t="shared" si="7"/>
        <v>-1</v>
      </c>
      <c r="I31" t="str">
        <f ca="1" t="shared" si="8"/>
        <v>dobrá</v>
      </c>
    </row>
    <row r="32" spans="1:9" ht="14.25">
      <c r="A32" s="1">
        <f ca="1" t="shared" si="0"/>
        <v>43398</v>
      </c>
      <c r="B32" s="2">
        <f ca="1" t="shared" si="1"/>
        <v>0.4090336080734268</v>
      </c>
      <c r="C32" t="str">
        <f ca="1" t="shared" si="2"/>
        <v>nákladní</v>
      </c>
      <c r="D32">
        <f ca="1" t="shared" si="3"/>
        <v>90</v>
      </c>
      <c r="E32" t="str">
        <f t="shared" si="4"/>
        <v>ano</v>
      </c>
      <c r="F32" t="str">
        <f ca="1" t="shared" si="5"/>
        <v>bílá</v>
      </c>
      <c r="G32" s="3">
        <f ca="1" t="shared" si="6"/>
        <v>70</v>
      </c>
      <c r="H32" s="4">
        <f ca="1" t="shared" si="7"/>
        <v>28</v>
      </c>
      <c r="I32" t="str">
        <f ca="1" t="shared" si="8"/>
        <v>nulová</v>
      </c>
    </row>
    <row r="33" spans="1:9" ht="14.25">
      <c r="A33" s="1">
        <f ca="1" t="shared" si="0"/>
        <v>43376</v>
      </c>
      <c r="B33" s="2">
        <f ca="1" t="shared" si="1"/>
        <v>0.9763404863656825</v>
      </c>
      <c r="C33" t="str">
        <f ca="1" t="shared" si="2"/>
        <v>kolo</v>
      </c>
      <c r="D33">
        <f ca="1" t="shared" si="3"/>
        <v>99</v>
      </c>
      <c r="E33" t="str">
        <f t="shared" si="4"/>
        <v>ano</v>
      </c>
      <c r="F33" t="str">
        <f ca="1" t="shared" si="5"/>
        <v>stříbrná</v>
      </c>
      <c r="G33" s="3">
        <f ca="1" t="shared" si="6"/>
        <v>62</v>
      </c>
      <c r="H33" s="4">
        <f ca="1" t="shared" si="7"/>
        <v>14</v>
      </c>
      <c r="I33" t="str">
        <f ca="1" t="shared" si="8"/>
        <v>dobrá</v>
      </c>
    </row>
    <row r="34" spans="1:9" ht="14.25">
      <c r="A34" s="1">
        <f ca="1" t="shared" si="0"/>
        <v>43399</v>
      </c>
      <c r="B34" s="2">
        <f ca="1" t="shared" si="1"/>
        <v>0.6319309953957961</v>
      </c>
      <c r="C34" t="str">
        <f ca="1" t="shared" si="2"/>
        <v>kolo</v>
      </c>
      <c r="D34">
        <f ca="1" t="shared" si="3"/>
        <v>101</v>
      </c>
      <c r="E34" t="str">
        <f t="shared" si="4"/>
        <v>ano</v>
      </c>
      <c r="F34" t="str">
        <f ca="1" t="shared" si="5"/>
        <v>zelená</v>
      </c>
      <c r="G34" s="3">
        <f ca="1" t="shared" si="6"/>
        <v>93</v>
      </c>
      <c r="H34" s="4">
        <f ca="1" t="shared" si="7"/>
        <v>20</v>
      </c>
      <c r="I34" t="str">
        <f ca="1" t="shared" si="8"/>
        <v>nulová</v>
      </c>
    </row>
    <row r="35" spans="1:9" ht="14.25">
      <c r="A35" s="1">
        <f ca="1" t="shared" si="0"/>
        <v>43382</v>
      </c>
      <c r="B35" s="2">
        <f ca="1" t="shared" si="1"/>
        <v>0.7808312650062792</v>
      </c>
      <c r="C35" t="str">
        <f ca="1" t="shared" si="2"/>
        <v>osobní</v>
      </c>
      <c r="D35">
        <f ca="1" t="shared" si="3"/>
        <v>177</v>
      </c>
      <c r="E35" t="str">
        <f t="shared" si="4"/>
        <v>ano</v>
      </c>
      <c r="F35" t="str">
        <f ca="1" t="shared" si="5"/>
        <v>zelená</v>
      </c>
      <c r="G35" s="3">
        <f ca="1" t="shared" si="6"/>
        <v>80</v>
      </c>
      <c r="H35" s="4">
        <f ca="1" t="shared" si="7"/>
        <v>16</v>
      </c>
      <c r="I35" t="str">
        <f ca="1" t="shared" si="8"/>
        <v>výborná</v>
      </c>
    </row>
    <row r="36" spans="1:9" ht="14.25">
      <c r="A36" s="1">
        <f ca="1" t="shared" si="0"/>
        <v>43389</v>
      </c>
      <c r="B36" s="2">
        <f ca="1" t="shared" si="1"/>
        <v>0.7460720931540937</v>
      </c>
      <c r="C36" t="str">
        <f ca="1" t="shared" si="2"/>
        <v>motocykl</v>
      </c>
      <c r="D36">
        <f ca="1" t="shared" si="3"/>
        <v>102</v>
      </c>
      <c r="E36" t="str">
        <f t="shared" si="4"/>
        <v>ano</v>
      </c>
      <c r="F36" t="str">
        <f ca="1" t="shared" si="5"/>
        <v>černá</v>
      </c>
      <c r="G36" s="3">
        <f ca="1" t="shared" si="6"/>
        <v>62</v>
      </c>
      <c r="H36" s="4">
        <f ca="1" t="shared" si="7"/>
        <v>6</v>
      </c>
      <c r="I36" t="str">
        <f ca="1" t="shared" si="8"/>
        <v>dobrá</v>
      </c>
    </row>
    <row r="37" spans="1:9" ht="14.25">
      <c r="A37" s="1">
        <f ca="1" t="shared" si="0"/>
        <v>43380</v>
      </c>
      <c r="B37" s="2">
        <f ca="1" t="shared" si="1"/>
        <v>0.5368164285762199</v>
      </c>
      <c r="C37" t="str">
        <f ca="1" t="shared" si="2"/>
        <v>motocykl</v>
      </c>
      <c r="D37">
        <f ca="1" t="shared" si="3"/>
        <v>158</v>
      </c>
      <c r="E37" t="str">
        <f t="shared" si="4"/>
        <v>ano</v>
      </c>
      <c r="F37" t="str">
        <f ca="1" t="shared" si="5"/>
        <v>šedá</v>
      </c>
      <c r="G37" s="3">
        <f ca="1" t="shared" si="6"/>
        <v>93</v>
      </c>
      <c r="H37" s="4">
        <f ca="1" t="shared" si="7"/>
        <v>-12</v>
      </c>
      <c r="I37" t="str">
        <f ca="1" t="shared" si="8"/>
        <v>výborná</v>
      </c>
    </row>
    <row r="38" spans="1:9" ht="14.25">
      <c r="A38" s="1">
        <f ca="1" t="shared" si="0"/>
        <v>43391</v>
      </c>
      <c r="B38" s="2">
        <f ca="1" t="shared" si="1"/>
        <v>0.23493323502298868</v>
      </c>
      <c r="C38" t="str">
        <f ca="1" t="shared" si="2"/>
        <v>osobní</v>
      </c>
      <c r="D38">
        <f ca="1" t="shared" si="3"/>
        <v>95</v>
      </c>
      <c r="E38" t="str">
        <f t="shared" si="4"/>
        <v>ano</v>
      </c>
      <c r="F38" t="str">
        <f ca="1" t="shared" si="5"/>
        <v>bílá</v>
      </c>
      <c r="G38" s="3">
        <f ca="1" t="shared" si="6"/>
        <v>65</v>
      </c>
      <c r="H38" s="4">
        <f ca="1" t="shared" si="7"/>
        <v>-7</v>
      </c>
      <c r="I38" t="str">
        <f ca="1" t="shared" si="8"/>
        <v>špatná</v>
      </c>
    </row>
    <row r="39" spans="1:9" ht="14.25">
      <c r="A39" s="1">
        <f ca="1" t="shared" si="0"/>
        <v>43376</v>
      </c>
      <c r="B39" s="2">
        <f ca="1" t="shared" si="1"/>
        <v>0.593474699299525</v>
      </c>
      <c r="C39" t="str">
        <f ca="1" t="shared" si="2"/>
        <v>nákladní</v>
      </c>
      <c r="D39">
        <f ca="1" t="shared" si="3"/>
        <v>172</v>
      </c>
      <c r="E39" t="str">
        <f t="shared" si="4"/>
        <v>ano</v>
      </c>
      <c r="F39" t="str">
        <f ca="1" t="shared" si="5"/>
        <v>bílá</v>
      </c>
      <c r="G39" s="3">
        <f ca="1" t="shared" si="6"/>
        <v>66</v>
      </c>
      <c r="H39" s="4">
        <f ca="1" t="shared" si="7"/>
        <v>-19</v>
      </c>
      <c r="I39" t="str">
        <f ca="1" t="shared" si="8"/>
        <v>špatná</v>
      </c>
    </row>
    <row r="40" spans="1:9" ht="14.25">
      <c r="A40" s="1">
        <f ca="1" t="shared" si="0"/>
        <v>43375</v>
      </c>
      <c r="B40" s="2">
        <f ca="1" t="shared" si="1"/>
        <v>0.9413490621276465</v>
      </c>
      <c r="C40" t="str">
        <f ca="1" t="shared" si="2"/>
        <v>kolo</v>
      </c>
      <c r="D40">
        <f ca="1" t="shared" si="3"/>
        <v>148</v>
      </c>
      <c r="E40" t="str">
        <f t="shared" si="4"/>
        <v>ano</v>
      </c>
      <c r="F40" t="str">
        <f ca="1" t="shared" si="5"/>
        <v>stříbrná</v>
      </c>
      <c r="G40" s="3">
        <f ca="1" t="shared" si="6"/>
        <v>70</v>
      </c>
      <c r="H40" s="4">
        <f ca="1" t="shared" si="7"/>
        <v>22</v>
      </c>
      <c r="I40" t="str">
        <f ca="1" t="shared" si="8"/>
        <v>nulová</v>
      </c>
    </row>
    <row r="41" spans="1:9" ht="14.25">
      <c r="A41" s="1">
        <f ca="1" t="shared" si="0"/>
        <v>43398</v>
      </c>
      <c r="B41" s="2">
        <f ca="1" t="shared" si="1"/>
        <v>0.9515725312297589</v>
      </c>
      <c r="C41" t="str">
        <f ca="1" t="shared" si="2"/>
        <v>osobní</v>
      </c>
      <c r="D41">
        <f ca="1" t="shared" si="3"/>
        <v>90</v>
      </c>
      <c r="E41" t="str">
        <f t="shared" si="4"/>
        <v>ano</v>
      </c>
      <c r="F41" t="str">
        <f ca="1" t="shared" si="5"/>
        <v>červená</v>
      </c>
      <c r="G41" s="3">
        <f ca="1" t="shared" si="6"/>
        <v>67</v>
      </c>
      <c r="H41" s="4">
        <f ca="1" t="shared" si="7"/>
        <v>2</v>
      </c>
      <c r="I41" t="str">
        <f ca="1" t="shared" si="8"/>
        <v>nulová</v>
      </c>
    </row>
    <row r="42" spans="1:9" ht="14.25">
      <c r="A42" s="1">
        <f ca="1" t="shared" si="0"/>
        <v>43378</v>
      </c>
      <c r="B42" s="2">
        <f ca="1" t="shared" si="1"/>
        <v>0.7678306644422045</v>
      </c>
      <c r="C42" t="str">
        <f ca="1" t="shared" si="2"/>
        <v>kolo</v>
      </c>
      <c r="D42">
        <f ca="1" t="shared" si="3"/>
        <v>81</v>
      </c>
      <c r="E42" t="str">
        <f t="shared" si="4"/>
        <v>ano</v>
      </c>
      <c r="F42" t="str">
        <f ca="1" t="shared" si="5"/>
        <v>černá</v>
      </c>
      <c r="G42" s="3">
        <f ca="1" t="shared" si="6"/>
        <v>65</v>
      </c>
      <c r="H42" s="4">
        <f ca="1" t="shared" si="7"/>
        <v>-13</v>
      </c>
      <c r="I42" t="str">
        <f ca="1" t="shared" si="8"/>
        <v>výborná</v>
      </c>
    </row>
    <row r="43" spans="1:9" ht="14.25">
      <c r="A43" s="1">
        <f ca="1" t="shared" si="0"/>
        <v>43387</v>
      </c>
      <c r="B43" s="2">
        <f ca="1" t="shared" si="1"/>
        <v>0.4545779727120287</v>
      </c>
      <c r="C43" t="str">
        <f ca="1" t="shared" si="2"/>
        <v>nákladní</v>
      </c>
      <c r="D43">
        <f ca="1" t="shared" si="3"/>
        <v>116</v>
      </c>
      <c r="E43" t="str">
        <f t="shared" si="4"/>
        <v>ano</v>
      </c>
      <c r="F43" t="str">
        <f ca="1" t="shared" si="5"/>
        <v>modrá</v>
      </c>
      <c r="G43" s="3">
        <f ca="1" t="shared" si="6"/>
        <v>63</v>
      </c>
      <c r="H43" s="4">
        <f ca="1" t="shared" si="7"/>
        <v>-15</v>
      </c>
      <c r="I43" t="str">
        <f ca="1" t="shared" si="8"/>
        <v>nulová</v>
      </c>
    </row>
    <row r="44" spans="1:9" ht="14.25">
      <c r="A44" s="1">
        <f ca="1" t="shared" si="0"/>
        <v>43396</v>
      </c>
      <c r="B44" s="2">
        <f ca="1" t="shared" si="1"/>
        <v>0.9204509049927355</v>
      </c>
      <c r="C44" t="str">
        <f ca="1" t="shared" si="2"/>
        <v>osobní</v>
      </c>
      <c r="D44">
        <f ca="1" t="shared" si="3"/>
        <v>49</v>
      </c>
      <c r="E44" t="str">
        <f t="shared" si="4"/>
        <v>ne</v>
      </c>
      <c r="F44" t="str">
        <f ca="1" t="shared" si="5"/>
        <v>modrá</v>
      </c>
      <c r="G44" s="3">
        <f ca="1" t="shared" si="6"/>
        <v>89</v>
      </c>
      <c r="H44" s="4">
        <f ca="1" t="shared" si="7"/>
        <v>31</v>
      </c>
      <c r="I44" t="str">
        <f ca="1" t="shared" si="8"/>
        <v>výborná</v>
      </c>
    </row>
    <row r="45" spans="1:9" ht="14.25">
      <c r="A45" s="1">
        <f ca="1" t="shared" si="0"/>
        <v>43373</v>
      </c>
      <c r="B45" s="2">
        <f ca="1" t="shared" si="1"/>
        <v>0.8852215058269636</v>
      </c>
      <c r="C45" t="str">
        <f ca="1" t="shared" si="2"/>
        <v>nákladní</v>
      </c>
      <c r="D45">
        <f ca="1" t="shared" si="3"/>
        <v>137</v>
      </c>
      <c r="E45" t="str">
        <f t="shared" si="4"/>
        <v>ano</v>
      </c>
      <c r="F45" t="str">
        <f ca="1" t="shared" si="5"/>
        <v>šedá</v>
      </c>
      <c r="G45" s="3">
        <f ca="1" t="shared" si="6"/>
        <v>77</v>
      </c>
      <c r="H45" s="4">
        <f ca="1" t="shared" si="7"/>
        <v>21</v>
      </c>
      <c r="I45" t="str">
        <f ca="1" t="shared" si="8"/>
        <v>nulová</v>
      </c>
    </row>
    <row r="46" spans="1:9" ht="14.25">
      <c r="A46" s="1">
        <f ca="1" t="shared" si="0"/>
        <v>43396</v>
      </c>
      <c r="B46" s="2">
        <f ca="1" t="shared" si="1"/>
        <v>0.5890699923369</v>
      </c>
      <c r="C46" t="str">
        <f ca="1" t="shared" si="2"/>
        <v>nákladní</v>
      </c>
      <c r="D46">
        <f ca="1" t="shared" si="3"/>
        <v>95</v>
      </c>
      <c r="E46" t="str">
        <f t="shared" si="4"/>
        <v>ano</v>
      </c>
      <c r="F46" t="str">
        <f ca="1" t="shared" si="5"/>
        <v>stříbrná</v>
      </c>
      <c r="G46" s="3">
        <f ca="1" t="shared" si="6"/>
        <v>81</v>
      </c>
      <c r="H46" s="4">
        <f ca="1" t="shared" si="7"/>
        <v>-1</v>
      </c>
      <c r="I46" t="str">
        <f ca="1" t="shared" si="8"/>
        <v>špatná</v>
      </c>
    </row>
    <row r="47" spans="1:9" ht="14.25">
      <c r="A47" s="1">
        <f ca="1" t="shared" si="0"/>
        <v>43386</v>
      </c>
      <c r="B47" s="2">
        <f ca="1" t="shared" si="1"/>
        <v>0.007843585662747121</v>
      </c>
      <c r="C47" t="str">
        <f ca="1" t="shared" si="2"/>
        <v>nákladní</v>
      </c>
      <c r="D47">
        <f ca="1" t="shared" si="3"/>
        <v>131</v>
      </c>
      <c r="E47" t="str">
        <f t="shared" si="4"/>
        <v>ano</v>
      </c>
      <c r="F47" t="str">
        <f ca="1" t="shared" si="5"/>
        <v>bílá</v>
      </c>
      <c r="G47" s="3">
        <f ca="1" t="shared" si="6"/>
        <v>94</v>
      </c>
      <c r="H47" s="4">
        <f ca="1" t="shared" si="7"/>
        <v>3</v>
      </c>
      <c r="I47" t="str">
        <f ca="1" t="shared" si="8"/>
        <v>výborná</v>
      </c>
    </row>
    <row r="48" spans="1:9" ht="14.25">
      <c r="A48" s="1">
        <f ca="1" t="shared" si="0"/>
        <v>43384</v>
      </c>
      <c r="B48" s="2">
        <f ca="1" t="shared" si="1"/>
        <v>0.16887026961841034</v>
      </c>
      <c r="C48" t="str">
        <f ca="1" t="shared" si="2"/>
        <v>motocykl</v>
      </c>
      <c r="D48">
        <f ca="1" t="shared" si="3"/>
        <v>86</v>
      </c>
      <c r="E48" t="str">
        <f t="shared" si="4"/>
        <v>ano</v>
      </c>
      <c r="F48" t="str">
        <f ca="1" t="shared" si="5"/>
        <v>černá</v>
      </c>
      <c r="G48" s="3">
        <f ca="1" t="shared" si="6"/>
        <v>86</v>
      </c>
      <c r="H48" s="4">
        <f ca="1" t="shared" si="7"/>
        <v>-13</v>
      </c>
      <c r="I48" t="str">
        <f ca="1" t="shared" si="8"/>
        <v>špatná</v>
      </c>
    </row>
    <row r="49" spans="1:9" ht="14.25">
      <c r="A49" s="1">
        <f ca="1" t="shared" si="0"/>
        <v>43391</v>
      </c>
      <c r="B49" s="2">
        <f ca="1" t="shared" si="1"/>
        <v>0.9199208166166575</v>
      </c>
      <c r="C49" t="str">
        <f ca="1" t="shared" si="2"/>
        <v>kolo</v>
      </c>
      <c r="D49">
        <f ca="1" t="shared" si="3"/>
        <v>66</v>
      </c>
      <c r="E49" t="str">
        <f t="shared" si="4"/>
        <v>ano</v>
      </c>
      <c r="F49" t="str">
        <f ca="1" t="shared" si="5"/>
        <v>černá</v>
      </c>
      <c r="G49" s="3">
        <f ca="1" t="shared" si="6"/>
        <v>91</v>
      </c>
      <c r="H49" s="4">
        <f ca="1" t="shared" si="7"/>
        <v>3</v>
      </c>
      <c r="I49" t="str">
        <f ca="1" t="shared" si="8"/>
        <v>špatná</v>
      </c>
    </row>
    <row r="50" spans="1:9" ht="14.25">
      <c r="A50" s="1">
        <f ca="1" t="shared" si="0"/>
        <v>43388</v>
      </c>
      <c r="B50" s="2">
        <f ca="1" t="shared" si="1"/>
        <v>0.9115051003398442</v>
      </c>
      <c r="C50" t="str">
        <f ca="1" t="shared" si="2"/>
        <v>osobní</v>
      </c>
      <c r="D50">
        <f ca="1" t="shared" si="3"/>
        <v>156</v>
      </c>
      <c r="E50" t="str">
        <f t="shared" si="4"/>
        <v>ano</v>
      </c>
      <c r="F50" t="str">
        <f ca="1" t="shared" si="5"/>
        <v>modrá</v>
      </c>
      <c r="G50" s="3">
        <f ca="1" t="shared" si="6"/>
        <v>88</v>
      </c>
      <c r="H50" s="4">
        <f ca="1" t="shared" si="7"/>
        <v>-4</v>
      </c>
      <c r="I50" t="str">
        <f ca="1" t="shared" si="8"/>
        <v>výborná</v>
      </c>
    </row>
    <row r="51" spans="1:9" ht="14.25">
      <c r="A51" s="1">
        <f ca="1" t="shared" si="0"/>
        <v>43393</v>
      </c>
      <c r="B51" s="2">
        <f ca="1" t="shared" si="1"/>
        <v>0.34259069679621357</v>
      </c>
      <c r="C51" t="str">
        <f ca="1" t="shared" si="2"/>
        <v>motocykl</v>
      </c>
      <c r="D51">
        <f ca="1" t="shared" si="3"/>
        <v>97</v>
      </c>
      <c r="E51" t="str">
        <f t="shared" si="4"/>
        <v>ano</v>
      </c>
      <c r="F51" t="str">
        <f ca="1" t="shared" si="5"/>
        <v>modrá</v>
      </c>
      <c r="G51" s="3">
        <f ca="1" t="shared" si="6"/>
        <v>73</v>
      </c>
      <c r="H51" s="4">
        <f ca="1" t="shared" si="7"/>
        <v>-3</v>
      </c>
      <c r="I51" t="str">
        <f ca="1" t="shared" si="8"/>
        <v>špatná</v>
      </c>
    </row>
    <row r="52" spans="1:9" ht="14.25">
      <c r="A52" s="1">
        <f ca="1" t="shared" si="0"/>
        <v>43381</v>
      </c>
      <c r="B52" s="2">
        <f ca="1" t="shared" si="1"/>
        <v>0.8275088907193782</v>
      </c>
      <c r="C52" t="str">
        <f ca="1" t="shared" si="2"/>
        <v>motocykl</v>
      </c>
      <c r="D52">
        <f ca="1" t="shared" si="3"/>
        <v>178</v>
      </c>
      <c r="E52" t="str">
        <f t="shared" si="4"/>
        <v>ano</v>
      </c>
      <c r="F52" t="str">
        <f ca="1" t="shared" si="5"/>
        <v>šedá</v>
      </c>
      <c r="G52" s="3">
        <f ca="1" t="shared" si="6"/>
        <v>75</v>
      </c>
      <c r="H52" s="4">
        <f ca="1" t="shared" si="7"/>
        <v>-10</v>
      </c>
      <c r="I52" t="str">
        <f ca="1" t="shared" si="8"/>
        <v>dobrá</v>
      </c>
    </row>
    <row r="53" spans="1:9" ht="14.25">
      <c r="A53" s="1">
        <f ca="1" t="shared" si="0"/>
        <v>43392</v>
      </c>
      <c r="B53" s="2">
        <f ca="1" t="shared" si="1"/>
        <v>0.6267584112967354</v>
      </c>
      <c r="C53" t="str">
        <f ca="1" t="shared" si="2"/>
        <v>nákladní</v>
      </c>
      <c r="D53">
        <f ca="1" t="shared" si="3"/>
        <v>52</v>
      </c>
      <c r="E53" t="str">
        <f t="shared" si="4"/>
        <v>ne</v>
      </c>
      <c r="F53" t="str">
        <f ca="1" t="shared" si="5"/>
        <v>bílá</v>
      </c>
      <c r="G53" s="3">
        <f ca="1" t="shared" si="6"/>
        <v>79</v>
      </c>
      <c r="H53" s="4">
        <f ca="1" t="shared" si="7"/>
        <v>-16</v>
      </c>
      <c r="I53" t="str">
        <f ca="1" t="shared" si="8"/>
        <v>dobrá</v>
      </c>
    </row>
    <row r="54" spans="1:9" ht="14.25">
      <c r="A54" s="1">
        <f ca="1" t="shared" si="0"/>
        <v>43378</v>
      </c>
      <c r="B54" s="2">
        <f ca="1" t="shared" si="1"/>
        <v>0.669277901255589</v>
      </c>
      <c r="C54" t="str">
        <f ca="1" t="shared" si="2"/>
        <v>nákladní</v>
      </c>
      <c r="D54">
        <f ca="1" t="shared" si="3"/>
        <v>160</v>
      </c>
      <c r="E54" t="str">
        <f t="shared" si="4"/>
        <v>ano</v>
      </c>
      <c r="F54" t="str">
        <f ca="1" t="shared" si="5"/>
        <v>červená</v>
      </c>
      <c r="G54" s="3">
        <f ca="1" t="shared" si="6"/>
        <v>94</v>
      </c>
      <c r="H54" s="4">
        <f ca="1" t="shared" si="7"/>
        <v>-17</v>
      </c>
      <c r="I54" t="str">
        <f ca="1" t="shared" si="8"/>
        <v>dobrá</v>
      </c>
    </row>
    <row r="55" spans="1:9" ht="14.25">
      <c r="A55" s="1">
        <f ca="1" t="shared" si="0"/>
        <v>43374</v>
      </c>
      <c r="B55" s="2">
        <f ca="1" t="shared" si="1"/>
        <v>0.25302482470956456</v>
      </c>
      <c r="C55" t="str">
        <f ca="1" t="shared" si="2"/>
        <v>osobní</v>
      </c>
      <c r="D55">
        <f ca="1" t="shared" si="3"/>
        <v>144</v>
      </c>
      <c r="E55" t="str">
        <f t="shared" si="4"/>
        <v>ano</v>
      </c>
      <c r="F55" t="str">
        <f ca="1" t="shared" si="5"/>
        <v>modrá</v>
      </c>
      <c r="G55" s="3">
        <f ca="1" t="shared" si="6"/>
        <v>84</v>
      </c>
      <c r="H55" s="4">
        <f ca="1" t="shared" si="7"/>
        <v>20</v>
      </c>
      <c r="I55" t="str">
        <f ca="1" t="shared" si="8"/>
        <v>dobrá</v>
      </c>
    </row>
    <row r="56" spans="1:9" ht="14.25">
      <c r="A56" s="1">
        <f ca="1" t="shared" si="0"/>
        <v>43395</v>
      </c>
      <c r="B56" s="2">
        <f ca="1" t="shared" si="1"/>
        <v>0.42060045706899774</v>
      </c>
      <c r="C56" t="str">
        <f ca="1" t="shared" si="2"/>
        <v>nákladní</v>
      </c>
      <c r="D56">
        <f ca="1" t="shared" si="3"/>
        <v>49</v>
      </c>
      <c r="E56" t="str">
        <f t="shared" si="4"/>
        <v>ne</v>
      </c>
      <c r="F56" t="str">
        <f ca="1" t="shared" si="5"/>
        <v>černá</v>
      </c>
      <c r="G56" s="3">
        <f ca="1" t="shared" si="6"/>
        <v>91</v>
      </c>
      <c r="H56" s="4">
        <f ca="1" t="shared" si="7"/>
        <v>-10</v>
      </c>
      <c r="I56" t="str">
        <f ca="1" t="shared" si="8"/>
        <v>dobrá</v>
      </c>
    </row>
    <row r="57" spans="1:9" ht="14.25">
      <c r="A57" s="1">
        <f ca="1" t="shared" si="0"/>
        <v>43390</v>
      </c>
      <c r="B57" s="2">
        <f ca="1" t="shared" si="1"/>
        <v>0.25096484347271664</v>
      </c>
      <c r="C57" t="str">
        <f ca="1" t="shared" si="2"/>
        <v>osobní</v>
      </c>
      <c r="D57">
        <f ca="1" t="shared" si="3"/>
        <v>122</v>
      </c>
      <c r="E57" t="str">
        <f t="shared" si="4"/>
        <v>ano</v>
      </c>
      <c r="F57" t="str">
        <f ca="1" t="shared" si="5"/>
        <v>šedá</v>
      </c>
      <c r="G57" s="3">
        <f ca="1" t="shared" si="6"/>
        <v>94</v>
      </c>
      <c r="H57" s="4">
        <f ca="1" t="shared" si="7"/>
        <v>-19</v>
      </c>
      <c r="I57" t="str">
        <f ca="1" t="shared" si="8"/>
        <v>špatná</v>
      </c>
    </row>
    <row r="58" spans="1:9" ht="14.25">
      <c r="A58" s="1">
        <f ca="1" t="shared" si="0"/>
        <v>43374</v>
      </c>
      <c r="B58" s="2">
        <f ca="1" t="shared" si="1"/>
        <v>0.11131739453334111</v>
      </c>
      <c r="C58" t="str">
        <f ca="1" t="shared" si="2"/>
        <v>nákladní</v>
      </c>
      <c r="D58">
        <f ca="1" t="shared" si="3"/>
        <v>142</v>
      </c>
      <c r="E58" t="str">
        <f t="shared" si="4"/>
        <v>ano</v>
      </c>
      <c r="F58" t="str">
        <f ca="1" t="shared" si="5"/>
        <v>bílá</v>
      </c>
      <c r="G58" s="3">
        <f ca="1" t="shared" si="6"/>
        <v>71</v>
      </c>
      <c r="H58" s="4">
        <f ca="1" t="shared" si="7"/>
        <v>-9</v>
      </c>
      <c r="I58" t="str">
        <f ca="1" t="shared" si="8"/>
        <v>nulová</v>
      </c>
    </row>
    <row r="59" spans="1:9" ht="14.25">
      <c r="A59" s="1">
        <f ca="1" t="shared" si="0"/>
        <v>43375</v>
      </c>
      <c r="B59" s="2">
        <f ca="1" t="shared" si="1"/>
        <v>0.7021969447971713</v>
      </c>
      <c r="C59" t="str">
        <f ca="1" t="shared" si="2"/>
        <v>kolo</v>
      </c>
      <c r="D59">
        <f ca="1" t="shared" si="3"/>
        <v>36</v>
      </c>
      <c r="E59" t="str">
        <f t="shared" si="4"/>
        <v>ne</v>
      </c>
      <c r="F59" t="str">
        <f ca="1" t="shared" si="5"/>
        <v>šedá</v>
      </c>
      <c r="G59" s="3">
        <f ca="1" t="shared" si="6"/>
        <v>71</v>
      </c>
      <c r="H59" s="4">
        <f ca="1" t="shared" si="7"/>
        <v>-13</v>
      </c>
      <c r="I59" t="str">
        <f ca="1" t="shared" si="8"/>
        <v>špatná</v>
      </c>
    </row>
    <row r="60" spans="1:9" ht="14.25">
      <c r="A60" s="1">
        <f ca="1" t="shared" si="0"/>
        <v>43392</v>
      </c>
      <c r="B60" s="2">
        <f ca="1" t="shared" si="1"/>
        <v>0.9299999681366677</v>
      </c>
      <c r="C60" t="str">
        <f ca="1" t="shared" si="2"/>
        <v>motocykl</v>
      </c>
      <c r="D60">
        <f ca="1" t="shared" si="3"/>
        <v>154</v>
      </c>
      <c r="E60" t="str">
        <f t="shared" si="4"/>
        <v>ano</v>
      </c>
      <c r="F60" t="str">
        <f ca="1" t="shared" si="5"/>
        <v>černá</v>
      </c>
      <c r="G60" s="3">
        <f ca="1" t="shared" si="6"/>
        <v>62</v>
      </c>
      <c r="H60" s="4">
        <f ca="1" t="shared" si="7"/>
        <v>-20</v>
      </c>
      <c r="I60" t="str">
        <f ca="1" t="shared" si="8"/>
        <v>výborná</v>
      </c>
    </row>
    <row r="61" spans="1:9" ht="14.25">
      <c r="A61" s="1">
        <f ca="1" t="shared" si="0"/>
        <v>43388</v>
      </c>
      <c r="B61" s="2">
        <f ca="1" t="shared" si="1"/>
        <v>0.9530578384635341</v>
      </c>
      <c r="C61" t="str">
        <f ca="1" t="shared" si="2"/>
        <v>motocykl</v>
      </c>
      <c r="D61">
        <f ca="1" t="shared" si="3"/>
        <v>39</v>
      </c>
      <c r="E61" t="str">
        <f t="shared" si="4"/>
        <v>ne</v>
      </c>
      <c r="F61" t="str">
        <f ca="1" t="shared" si="5"/>
        <v>bílá</v>
      </c>
      <c r="G61" s="3">
        <f ca="1" t="shared" si="6"/>
        <v>84</v>
      </c>
      <c r="H61" s="4">
        <f ca="1" t="shared" si="7"/>
        <v>-1</v>
      </c>
      <c r="I61" t="str">
        <f ca="1" t="shared" si="8"/>
        <v>dobrá</v>
      </c>
    </row>
    <row r="62" spans="1:9" ht="14.25">
      <c r="A62" s="1">
        <f ca="1" t="shared" si="0"/>
        <v>43400</v>
      </c>
      <c r="B62" s="2">
        <f ca="1" t="shared" si="1"/>
        <v>0.09832217954404132</v>
      </c>
      <c r="C62" t="str">
        <f ca="1" t="shared" si="2"/>
        <v>nákladní</v>
      </c>
      <c r="D62">
        <f ca="1" t="shared" si="3"/>
        <v>77</v>
      </c>
      <c r="E62" t="str">
        <f t="shared" si="4"/>
        <v>ano</v>
      </c>
      <c r="F62" t="str">
        <f ca="1" t="shared" si="5"/>
        <v>zelená</v>
      </c>
      <c r="G62" s="3">
        <f ca="1" t="shared" si="6"/>
        <v>76</v>
      </c>
      <c r="H62" s="4">
        <f ca="1" t="shared" si="7"/>
        <v>5</v>
      </c>
      <c r="I62" t="str">
        <f ca="1" t="shared" si="8"/>
        <v>výborná</v>
      </c>
    </row>
    <row r="63" spans="1:9" ht="14.25">
      <c r="A63" s="1">
        <f ca="1" t="shared" si="0"/>
        <v>43382</v>
      </c>
      <c r="B63" s="2">
        <f ca="1" t="shared" si="1"/>
        <v>0.30079487035995345</v>
      </c>
      <c r="C63" t="str">
        <f ca="1" t="shared" si="2"/>
        <v>motocykl</v>
      </c>
      <c r="D63">
        <f ca="1" t="shared" si="3"/>
        <v>31</v>
      </c>
      <c r="E63" t="str">
        <f t="shared" si="4"/>
        <v>ne</v>
      </c>
      <c r="F63" t="str">
        <f ca="1" t="shared" si="5"/>
        <v>bílá</v>
      </c>
      <c r="G63" s="3">
        <f ca="1" t="shared" si="6"/>
        <v>84</v>
      </c>
      <c r="H63" s="4">
        <f ca="1" t="shared" si="7"/>
        <v>38</v>
      </c>
      <c r="I63" t="str">
        <f ca="1" t="shared" si="8"/>
        <v>nulová</v>
      </c>
    </row>
    <row r="64" spans="1:9" ht="14.25">
      <c r="A64" s="1">
        <f ca="1" t="shared" si="0"/>
        <v>43392</v>
      </c>
      <c r="B64" s="2">
        <f ca="1" t="shared" si="1"/>
        <v>0.6866832595167276</v>
      </c>
      <c r="C64" t="str">
        <f ca="1" t="shared" si="2"/>
        <v>motocykl</v>
      </c>
      <c r="D64">
        <f ca="1" t="shared" si="3"/>
        <v>87</v>
      </c>
      <c r="E64" t="str">
        <f t="shared" si="4"/>
        <v>ano</v>
      </c>
      <c r="F64" t="str">
        <f ca="1" t="shared" si="5"/>
        <v>černá</v>
      </c>
      <c r="G64" s="3">
        <f ca="1" t="shared" si="6"/>
        <v>60</v>
      </c>
      <c r="H64" s="4">
        <f ca="1" t="shared" si="7"/>
        <v>16</v>
      </c>
      <c r="I64" t="str">
        <f ca="1" t="shared" si="8"/>
        <v>dobrá</v>
      </c>
    </row>
    <row r="65" spans="1:9" ht="14.25">
      <c r="A65" s="1">
        <f ca="1" t="shared" si="0"/>
        <v>43375</v>
      </c>
      <c r="B65" s="2">
        <f ca="1" t="shared" si="1"/>
        <v>0.24979308929963195</v>
      </c>
      <c r="C65" t="str">
        <f ca="1" t="shared" si="2"/>
        <v>osobní</v>
      </c>
      <c r="D65">
        <f ca="1" t="shared" si="3"/>
        <v>31</v>
      </c>
      <c r="E65" t="str">
        <f t="shared" si="4"/>
        <v>ne</v>
      </c>
      <c r="F65" t="str">
        <f ca="1" t="shared" si="5"/>
        <v>stříbrná</v>
      </c>
      <c r="G65" s="3">
        <f ca="1" t="shared" si="6"/>
        <v>94</v>
      </c>
      <c r="H65" s="4">
        <f ca="1" t="shared" si="7"/>
        <v>10</v>
      </c>
      <c r="I65" t="str">
        <f ca="1" t="shared" si="8"/>
        <v>dobrá</v>
      </c>
    </row>
    <row r="66" spans="1:9" ht="14.25">
      <c r="A66" s="1">
        <f ca="1" t="shared" si="0"/>
        <v>43389</v>
      </c>
      <c r="B66" s="2">
        <f ca="1" t="shared" si="1"/>
        <v>0.18214962102947574</v>
      </c>
      <c r="C66" t="str">
        <f ca="1" t="shared" si="2"/>
        <v>kolo</v>
      </c>
      <c r="D66">
        <f ca="1" t="shared" si="3"/>
        <v>102</v>
      </c>
      <c r="E66" t="str">
        <f t="shared" si="4"/>
        <v>ano</v>
      </c>
      <c r="F66" t="str">
        <f ca="1" t="shared" si="5"/>
        <v>modrá</v>
      </c>
      <c r="G66" s="3">
        <f ca="1" t="shared" si="6"/>
        <v>80</v>
      </c>
      <c r="H66" s="4">
        <f ca="1" t="shared" si="7"/>
        <v>9</v>
      </c>
      <c r="I66" t="str">
        <f ca="1" t="shared" si="8"/>
        <v>dobrá</v>
      </c>
    </row>
    <row r="67" spans="1:9" ht="14.25">
      <c r="A67" s="1">
        <f ca="1" t="shared" si="0"/>
        <v>43398</v>
      </c>
      <c r="B67" s="2">
        <f ca="1" t="shared" si="1"/>
        <v>0.05144982837955636</v>
      </c>
      <c r="C67" t="str">
        <f ca="1" t="shared" si="2"/>
        <v>motocykl</v>
      </c>
      <c r="D67">
        <f ca="1" t="shared" si="3"/>
        <v>161</v>
      </c>
      <c r="E67" t="str">
        <f t="shared" si="4"/>
        <v>ano</v>
      </c>
      <c r="F67" t="str">
        <f ca="1" t="shared" si="5"/>
        <v>šedá</v>
      </c>
      <c r="G67" s="3">
        <f ca="1" t="shared" si="6"/>
        <v>71</v>
      </c>
      <c r="H67" s="4">
        <f ca="1" t="shared" si="7"/>
        <v>-14</v>
      </c>
      <c r="I67" t="str">
        <f ca="1" t="shared" si="8"/>
        <v>špatná</v>
      </c>
    </row>
    <row r="68" spans="1:9" ht="14.25">
      <c r="A68" s="1">
        <f aca="true" ca="1" t="shared" si="9" ref="A68:A131">RANDBETWEEN($L$4,$M$4)</f>
        <v>43392</v>
      </c>
      <c r="B68" s="2">
        <f aca="true" ca="1" t="shared" si="10" ref="B68:B131">RAND()</f>
        <v>0.2152838021550777</v>
      </c>
      <c r="C68" t="str">
        <f aca="true" ca="1" t="shared" si="11" ref="C68:C131">CHOOSE(RANDBETWEEN(1,4),$P$4,$P$5,$P$6,$P$7)</f>
        <v>kolo</v>
      </c>
      <c r="D68">
        <f aca="true" ca="1" t="shared" si="12" ref="D68:D131">RANDBETWEEN(30,180)</f>
        <v>84</v>
      </c>
      <c r="E68" t="str">
        <f aca="true" t="shared" si="13" ref="E68:E131">IF(D68&gt;56,"ano","ne")</f>
        <v>ano</v>
      </c>
      <c r="F68" t="str">
        <f aca="true" ca="1" t="shared" si="14" ref="F68:F131">CHOOSE(RANDBETWEEN(1,7),$Q$4,$Q$5,$Q$6,$Q$7,$Q$8,$Q$9,$Q$10,$Q$11)</f>
        <v>šedá</v>
      </c>
      <c r="G68" s="3">
        <f aca="true" ca="1" t="shared" si="15" ref="G68:G131">RANDBETWEEN(60,95)</f>
        <v>68</v>
      </c>
      <c r="H68" s="4">
        <f aca="true" ca="1" t="shared" si="16" ref="H68:H131">RANDBETWEEN(-21,38)</f>
        <v>38</v>
      </c>
      <c r="I68" t="str">
        <f aca="true" ca="1" t="shared" si="17" ref="I68:I131">CHOOSE(RANDBETWEEN(1,4),$O$4,$O$5,$O$6,$O$7)</f>
        <v>nulová</v>
      </c>
    </row>
    <row r="69" spans="1:9" ht="14.25">
      <c r="A69" s="1">
        <f ca="1" t="shared" si="9"/>
        <v>43383</v>
      </c>
      <c r="B69" s="2">
        <f ca="1" t="shared" si="10"/>
        <v>0.3836528360334067</v>
      </c>
      <c r="C69" t="str">
        <f ca="1" t="shared" si="11"/>
        <v>osobní</v>
      </c>
      <c r="D69">
        <f ca="1" t="shared" si="12"/>
        <v>124</v>
      </c>
      <c r="E69" t="str">
        <f t="shared" si="13"/>
        <v>ano</v>
      </c>
      <c r="F69" t="str">
        <f ca="1" t="shared" si="14"/>
        <v>stříbrná</v>
      </c>
      <c r="G69" s="3">
        <f ca="1" t="shared" si="15"/>
        <v>62</v>
      </c>
      <c r="H69" s="4">
        <f ca="1" t="shared" si="16"/>
        <v>-3</v>
      </c>
      <c r="I69" t="str">
        <f ca="1" t="shared" si="17"/>
        <v>nulová</v>
      </c>
    </row>
    <row r="70" spans="1:9" ht="14.25">
      <c r="A70" s="1">
        <f ca="1" t="shared" si="9"/>
        <v>43377</v>
      </c>
      <c r="B70" s="2">
        <f ca="1" t="shared" si="10"/>
        <v>0.9889749222135006</v>
      </c>
      <c r="C70" t="str">
        <f ca="1" t="shared" si="11"/>
        <v>osobní</v>
      </c>
      <c r="D70">
        <f ca="1" t="shared" si="12"/>
        <v>84</v>
      </c>
      <c r="E70" t="str">
        <f t="shared" si="13"/>
        <v>ano</v>
      </c>
      <c r="F70" t="str">
        <f ca="1" t="shared" si="14"/>
        <v>zelená</v>
      </c>
      <c r="G70" s="3">
        <f ca="1" t="shared" si="15"/>
        <v>64</v>
      </c>
      <c r="H70" s="4">
        <f ca="1" t="shared" si="16"/>
        <v>-8</v>
      </c>
      <c r="I70" t="str">
        <f ca="1" t="shared" si="17"/>
        <v>dobrá</v>
      </c>
    </row>
    <row r="71" spans="1:9" ht="14.25">
      <c r="A71" s="1">
        <f ca="1" t="shared" si="9"/>
        <v>43395</v>
      </c>
      <c r="B71" s="2">
        <f ca="1" t="shared" si="10"/>
        <v>0.9295661698287239</v>
      </c>
      <c r="C71" t="str">
        <f ca="1" t="shared" si="11"/>
        <v>motocykl</v>
      </c>
      <c r="D71">
        <f ca="1" t="shared" si="12"/>
        <v>117</v>
      </c>
      <c r="E71" t="str">
        <f t="shared" si="13"/>
        <v>ano</v>
      </c>
      <c r="F71" t="str">
        <f ca="1" t="shared" si="14"/>
        <v>černá</v>
      </c>
      <c r="G71" s="3">
        <f ca="1" t="shared" si="15"/>
        <v>78</v>
      </c>
      <c r="H71" s="4">
        <f ca="1" t="shared" si="16"/>
        <v>-12</v>
      </c>
      <c r="I71" t="str">
        <f ca="1" t="shared" si="17"/>
        <v>špatná</v>
      </c>
    </row>
    <row r="72" spans="1:9" ht="14.25">
      <c r="A72" s="1">
        <f ca="1" t="shared" si="9"/>
        <v>43384</v>
      </c>
      <c r="B72" s="2">
        <f ca="1" t="shared" si="10"/>
        <v>0.21667353063535344</v>
      </c>
      <c r="C72" t="str">
        <f ca="1" t="shared" si="11"/>
        <v>nákladní</v>
      </c>
      <c r="D72">
        <f ca="1" t="shared" si="12"/>
        <v>92</v>
      </c>
      <c r="E72" t="str">
        <f t="shared" si="13"/>
        <v>ano</v>
      </c>
      <c r="F72" t="str">
        <f ca="1" t="shared" si="14"/>
        <v>černá</v>
      </c>
      <c r="G72" s="3">
        <f ca="1" t="shared" si="15"/>
        <v>77</v>
      </c>
      <c r="H72" s="4">
        <f ca="1" t="shared" si="16"/>
        <v>-1</v>
      </c>
      <c r="I72" t="str">
        <f ca="1" t="shared" si="17"/>
        <v>výborná</v>
      </c>
    </row>
    <row r="73" spans="1:9" ht="14.25">
      <c r="A73" s="1">
        <f ca="1" t="shared" si="9"/>
        <v>43389</v>
      </c>
      <c r="B73" s="2">
        <f ca="1" t="shared" si="10"/>
        <v>0.30352542147295103</v>
      </c>
      <c r="C73" t="str">
        <f ca="1" t="shared" si="11"/>
        <v>osobní</v>
      </c>
      <c r="D73">
        <f ca="1" t="shared" si="12"/>
        <v>154</v>
      </c>
      <c r="E73" t="str">
        <f t="shared" si="13"/>
        <v>ano</v>
      </c>
      <c r="F73" t="str">
        <f ca="1" t="shared" si="14"/>
        <v>modrá</v>
      </c>
      <c r="G73" s="3">
        <f ca="1" t="shared" si="15"/>
        <v>95</v>
      </c>
      <c r="H73" s="4">
        <f ca="1" t="shared" si="16"/>
        <v>12</v>
      </c>
      <c r="I73" t="str">
        <f ca="1" t="shared" si="17"/>
        <v>nulová</v>
      </c>
    </row>
    <row r="74" spans="1:9" ht="14.25">
      <c r="A74" s="1">
        <f ca="1" t="shared" si="9"/>
        <v>43374</v>
      </c>
      <c r="B74" s="2">
        <f ca="1" t="shared" si="10"/>
        <v>0.25068727855691886</v>
      </c>
      <c r="C74" t="str">
        <f ca="1" t="shared" si="11"/>
        <v>motocykl</v>
      </c>
      <c r="D74">
        <f ca="1" t="shared" si="12"/>
        <v>148</v>
      </c>
      <c r="E74" t="str">
        <f t="shared" si="13"/>
        <v>ano</v>
      </c>
      <c r="F74" t="str">
        <f ca="1" t="shared" si="14"/>
        <v>zelená</v>
      </c>
      <c r="G74" s="3">
        <f ca="1" t="shared" si="15"/>
        <v>73</v>
      </c>
      <c r="H74" s="4">
        <f ca="1" t="shared" si="16"/>
        <v>5</v>
      </c>
      <c r="I74" t="str">
        <f ca="1" t="shared" si="17"/>
        <v>dobrá</v>
      </c>
    </row>
    <row r="75" spans="1:9" ht="14.25">
      <c r="A75" s="1">
        <f ca="1" t="shared" si="9"/>
        <v>43391</v>
      </c>
      <c r="B75" s="2">
        <f ca="1" t="shared" si="10"/>
        <v>0.05731301380275877</v>
      </c>
      <c r="C75" t="str">
        <f ca="1" t="shared" si="11"/>
        <v>motocykl</v>
      </c>
      <c r="D75">
        <f ca="1" t="shared" si="12"/>
        <v>44</v>
      </c>
      <c r="E75" t="str">
        <f t="shared" si="13"/>
        <v>ne</v>
      </c>
      <c r="F75" t="str">
        <f ca="1" t="shared" si="14"/>
        <v>zelená</v>
      </c>
      <c r="G75" s="3">
        <f ca="1" t="shared" si="15"/>
        <v>72</v>
      </c>
      <c r="H75" s="4">
        <f ca="1" t="shared" si="16"/>
        <v>-18</v>
      </c>
      <c r="I75" t="str">
        <f ca="1" t="shared" si="17"/>
        <v>dobrá</v>
      </c>
    </row>
    <row r="76" spans="1:9" ht="14.25">
      <c r="A76" s="1">
        <f ca="1" t="shared" si="9"/>
        <v>43389</v>
      </c>
      <c r="B76" s="2">
        <f ca="1" t="shared" si="10"/>
        <v>0.46856405141452173</v>
      </c>
      <c r="C76" t="str">
        <f ca="1" t="shared" si="11"/>
        <v>nákladní</v>
      </c>
      <c r="D76">
        <f ca="1" t="shared" si="12"/>
        <v>74</v>
      </c>
      <c r="E76" t="str">
        <f t="shared" si="13"/>
        <v>ano</v>
      </c>
      <c r="F76" t="str">
        <f ca="1" t="shared" si="14"/>
        <v>modrá</v>
      </c>
      <c r="G76" s="3">
        <f ca="1" t="shared" si="15"/>
        <v>66</v>
      </c>
      <c r="H76" s="4">
        <f ca="1" t="shared" si="16"/>
        <v>27</v>
      </c>
      <c r="I76" t="str">
        <f ca="1" t="shared" si="17"/>
        <v>špatná</v>
      </c>
    </row>
    <row r="77" spans="1:9" ht="14.25">
      <c r="A77" s="1">
        <f ca="1" t="shared" si="9"/>
        <v>43375</v>
      </c>
      <c r="B77" s="2">
        <f ca="1" t="shared" si="10"/>
        <v>0.7481880739842032</v>
      </c>
      <c r="C77" t="str">
        <f ca="1" t="shared" si="11"/>
        <v>kolo</v>
      </c>
      <c r="D77">
        <f ca="1" t="shared" si="12"/>
        <v>63</v>
      </c>
      <c r="E77" t="str">
        <f t="shared" si="13"/>
        <v>ano</v>
      </c>
      <c r="F77" t="str">
        <f ca="1" t="shared" si="14"/>
        <v>šedá</v>
      </c>
      <c r="G77" s="3">
        <f ca="1" t="shared" si="15"/>
        <v>73</v>
      </c>
      <c r="H77" s="4">
        <f ca="1" t="shared" si="16"/>
        <v>-7</v>
      </c>
      <c r="I77" t="str">
        <f ca="1" t="shared" si="17"/>
        <v>výborná</v>
      </c>
    </row>
    <row r="78" spans="1:9" ht="14.25">
      <c r="A78" s="1">
        <f ca="1" t="shared" si="9"/>
        <v>43389</v>
      </c>
      <c r="B78" s="2">
        <f ca="1" t="shared" si="10"/>
        <v>0.02632128659962829</v>
      </c>
      <c r="C78" t="str">
        <f ca="1" t="shared" si="11"/>
        <v>kolo</v>
      </c>
      <c r="D78">
        <f ca="1" t="shared" si="12"/>
        <v>57</v>
      </c>
      <c r="E78" t="str">
        <f t="shared" si="13"/>
        <v>ano</v>
      </c>
      <c r="F78" t="str">
        <f ca="1" t="shared" si="14"/>
        <v>bílá</v>
      </c>
      <c r="G78" s="3">
        <f ca="1" t="shared" si="15"/>
        <v>90</v>
      </c>
      <c r="H78" s="4">
        <f ca="1" t="shared" si="16"/>
        <v>0</v>
      </c>
      <c r="I78" t="str">
        <f ca="1" t="shared" si="17"/>
        <v>špatná</v>
      </c>
    </row>
    <row r="79" spans="1:9" ht="14.25">
      <c r="A79" s="1">
        <f ca="1" t="shared" si="9"/>
        <v>43398</v>
      </c>
      <c r="B79" s="2">
        <f ca="1" t="shared" si="10"/>
        <v>0.4672566513530533</v>
      </c>
      <c r="C79" t="str">
        <f ca="1" t="shared" si="11"/>
        <v>motocykl</v>
      </c>
      <c r="D79">
        <f ca="1" t="shared" si="12"/>
        <v>80</v>
      </c>
      <c r="E79" t="str">
        <f t="shared" si="13"/>
        <v>ano</v>
      </c>
      <c r="F79" t="str">
        <f ca="1" t="shared" si="14"/>
        <v>modrá</v>
      </c>
      <c r="G79" s="3">
        <f ca="1" t="shared" si="15"/>
        <v>93</v>
      </c>
      <c r="H79" s="4">
        <f ca="1" t="shared" si="16"/>
        <v>-21</v>
      </c>
      <c r="I79" t="str">
        <f ca="1" t="shared" si="17"/>
        <v>špatná</v>
      </c>
    </row>
    <row r="80" spans="1:9" ht="14.25">
      <c r="A80" s="1">
        <f ca="1" t="shared" si="9"/>
        <v>43391</v>
      </c>
      <c r="B80" s="2">
        <f ca="1" t="shared" si="10"/>
        <v>0.29530547389275397</v>
      </c>
      <c r="C80" t="str">
        <f ca="1" t="shared" si="11"/>
        <v>motocykl</v>
      </c>
      <c r="D80">
        <f ca="1" t="shared" si="12"/>
        <v>108</v>
      </c>
      <c r="E80" t="str">
        <f t="shared" si="13"/>
        <v>ano</v>
      </c>
      <c r="F80" t="str">
        <f ca="1" t="shared" si="14"/>
        <v>stříbrná</v>
      </c>
      <c r="G80" s="3">
        <f ca="1" t="shared" si="15"/>
        <v>62</v>
      </c>
      <c r="H80" s="4">
        <f ca="1" t="shared" si="16"/>
        <v>7</v>
      </c>
      <c r="I80" t="str">
        <f ca="1" t="shared" si="17"/>
        <v>špatná</v>
      </c>
    </row>
    <row r="81" spans="1:9" ht="14.25">
      <c r="A81" s="1">
        <f ca="1" t="shared" si="9"/>
        <v>43390</v>
      </c>
      <c r="B81" s="2">
        <f ca="1" t="shared" si="10"/>
        <v>0.5899208564806392</v>
      </c>
      <c r="C81" t="str">
        <f ca="1" t="shared" si="11"/>
        <v>osobní</v>
      </c>
      <c r="D81">
        <f ca="1" t="shared" si="12"/>
        <v>128</v>
      </c>
      <c r="E81" t="str">
        <f t="shared" si="13"/>
        <v>ano</v>
      </c>
      <c r="F81" t="str">
        <f ca="1" t="shared" si="14"/>
        <v>zelená</v>
      </c>
      <c r="G81" s="3">
        <f ca="1" t="shared" si="15"/>
        <v>87</v>
      </c>
      <c r="H81" s="4">
        <f ca="1" t="shared" si="16"/>
        <v>-2</v>
      </c>
      <c r="I81" t="str">
        <f ca="1" t="shared" si="17"/>
        <v>dobrá</v>
      </c>
    </row>
    <row r="82" spans="1:9" ht="14.25">
      <c r="A82" s="1">
        <f ca="1" t="shared" si="9"/>
        <v>43388</v>
      </c>
      <c r="B82" s="2">
        <f ca="1" t="shared" si="10"/>
        <v>0.6954748000071482</v>
      </c>
      <c r="C82" t="str">
        <f ca="1" t="shared" si="11"/>
        <v>motocykl</v>
      </c>
      <c r="D82">
        <f ca="1" t="shared" si="12"/>
        <v>175</v>
      </c>
      <c r="E82" t="str">
        <f t="shared" si="13"/>
        <v>ano</v>
      </c>
      <c r="F82" t="str">
        <f ca="1" t="shared" si="14"/>
        <v>bílá</v>
      </c>
      <c r="G82" s="3">
        <f ca="1" t="shared" si="15"/>
        <v>75</v>
      </c>
      <c r="H82" s="4">
        <f ca="1" t="shared" si="16"/>
        <v>-17</v>
      </c>
      <c r="I82" t="str">
        <f ca="1" t="shared" si="17"/>
        <v>špatná</v>
      </c>
    </row>
    <row r="83" spans="1:9" ht="14.25">
      <c r="A83" s="1">
        <f ca="1" t="shared" si="9"/>
        <v>43386</v>
      </c>
      <c r="B83" s="2">
        <f ca="1" t="shared" si="10"/>
        <v>0.5414715748780599</v>
      </c>
      <c r="C83" t="str">
        <f ca="1" t="shared" si="11"/>
        <v>motocykl</v>
      </c>
      <c r="D83">
        <f ca="1" t="shared" si="12"/>
        <v>80</v>
      </c>
      <c r="E83" t="str">
        <f t="shared" si="13"/>
        <v>ano</v>
      </c>
      <c r="F83" t="str">
        <f ca="1" t="shared" si="14"/>
        <v>bílá</v>
      </c>
      <c r="G83" s="3">
        <f ca="1" t="shared" si="15"/>
        <v>81</v>
      </c>
      <c r="H83" s="4">
        <f ca="1" t="shared" si="16"/>
        <v>-21</v>
      </c>
      <c r="I83" t="str">
        <f ca="1" t="shared" si="17"/>
        <v>nulová</v>
      </c>
    </row>
    <row r="84" spans="1:9" ht="14.25">
      <c r="A84" s="1">
        <f ca="1" t="shared" si="9"/>
        <v>43392</v>
      </c>
      <c r="B84" s="2">
        <f ca="1" t="shared" si="10"/>
        <v>0.6087790536116487</v>
      </c>
      <c r="C84" t="str">
        <f ca="1" t="shared" si="11"/>
        <v>nákladní</v>
      </c>
      <c r="D84">
        <f ca="1" t="shared" si="12"/>
        <v>162</v>
      </c>
      <c r="E84" t="str">
        <f t="shared" si="13"/>
        <v>ano</v>
      </c>
      <c r="F84" t="str">
        <f ca="1" t="shared" si="14"/>
        <v>bílá</v>
      </c>
      <c r="G84" s="3">
        <f ca="1" t="shared" si="15"/>
        <v>88</v>
      </c>
      <c r="H84" s="4">
        <f ca="1" t="shared" si="16"/>
        <v>-14</v>
      </c>
      <c r="I84" t="str">
        <f ca="1" t="shared" si="17"/>
        <v>špatná</v>
      </c>
    </row>
    <row r="85" spans="1:9" ht="14.25">
      <c r="A85" s="1">
        <f ca="1" t="shared" si="9"/>
        <v>43400</v>
      </c>
      <c r="B85" s="2">
        <f ca="1" t="shared" si="10"/>
        <v>0.18978625748443434</v>
      </c>
      <c r="C85" t="str">
        <f ca="1" t="shared" si="11"/>
        <v>nákladní</v>
      </c>
      <c r="D85">
        <f ca="1" t="shared" si="12"/>
        <v>151</v>
      </c>
      <c r="E85" t="str">
        <f t="shared" si="13"/>
        <v>ano</v>
      </c>
      <c r="F85" t="str">
        <f ca="1" t="shared" si="14"/>
        <v>šedá</v>
      </c>
      <c r="G85" s="3">
        <f ca="1" t="shared" si="15"/>
        <v>80</v>
      </c>
      <c r="H85" s="4">
        <f ca="1" t="shared" si="16"/>
        <v>13</v>
      </c>
      <c r="I85" t="str">
        <f ca="1" t="shared" si="17"/>
        <v>dobrá</v>
      </c>
    </row>
    <row r="86" spans="1:9" ht="14.25">
      <c r="A86" s="1">
        <f ca="1" t="shared" si="9"/>
        <v>43391</v>
      </c>
      <c r="B86" s="2">
        <f ca="1" t="shared" si="10"/>
        <v>0.12837180235077528</v>
      </c>
      <c r="C86" t="str">
        <f ca="1" t="shared" si="11"/>
        <v>motocykl</v>
      </c>
      <c r="D86">
        <f ca="1" t="shared" si="12"/>
        <v>172</v>
      </c>
      <c r="E86" t="str">
        <f t="shared" si="13"/>
        <v>ano</v>
      </c>
      <c r="F86" t="str">
        <f ca="1" t="shared" si="14"/>
        <v>stříbrná</v>
      </c>
      <c r="G86" s="3">
        <f ca="1" t="shared" si="15"/>
        <v>71</v>
      </c>
      <c r="H86" s="4">
        <f ca="1" t="shared" si="16"/>
        <v>-9</v>
      </c>
      <c r="I86" t="str">
        <f ca="1" t="shared" si="17"/>
        <v>dobrá</v>
      </c>
    </row>
    <row r="87" spans="1:9" ht="14.25">
      <c r="A87" s="1">
        <f ca="1" t="shared" si="9"/>
        <v>43390</v>
      </c>
      <c r="B87" s="2">
        <f ca="1" t="shared" si="10"/>
        <v>0.8318582620938842</v>
      </c>
      <c r="C87" t="str">
        <f ca="1" t="shared" si="11"/>
        <v>kolo</v>
      </c>
      <c r="D87">
        <f ca="1" t="shared" si="12"/>
        <v>58</v>
      </c>
      <c r="E87" t="str">
        <f t="shared" si="13"/>
        <v>ano</v>
      </c>
      <c r="F87" t="str">
        <f ca="1" t="shared" si="14"/>
        <v>šedá</v>
      </c>
      <c r="G87" s="3">
        <f ca="1" t="shared" si="15"/>
        <v>76</v>
      </c>
      <c r="H87" s="4">
        <f ca="1" t="shared" si="16"/>
        <v>-6</v>
      </c>
      <c r="I87" t="str">
        <f ca="1" t="shared" si="17"/>
        <v>výborná</v>
      </c>
    </row>
    <row r="88" spans="1:9" ht="14.25">
      <c r="A88" s="1">
        <f ca="1" t="shared" si="9"/>
        <v>43390</v>
      </c>
      <c r="B88" s="2">
        <f ca="1" t="shared" si="10"/>
        <v>0.02368766431496383</v>
      </c>
      <c r="C88" t="str">
        <f ca="1" t="shared" si="11"/>
        <v>kolo</v>
      </c>
      <c r="D88">
        <f ca="1" t="shared" si="12"/>
        <v>86</v>
      </c>
      <c r="E88" t="str">
        <f t="shared" si="13"/>
        <v>ano</v>
      </c>
      <c r="F88" t="str">
        <f ca="1" t="shared" si="14"/>
        <v>zelená</v>
      </c>
      <c r="G88" s="3">
        <f ca="1" t="shared" si="15"/>
        <v>79</v>
      </c>
      <c r="H88" s="4">
        <f ca="1" t="shared" si="16"/>
        <v>0</v>
      </c>
      <c r="I88" t="str">
        <f ca="1" t="shared" si="17"/>
        <v>špatná</v>
      </c>
    </row>
    <row r="89" spans="1:9" ht="14.25">
      <c r="A89" s="1">
        <f ca="1" t="shared" si="9"/>
        <v>43392</v>
      </c>
      <c r="B89" s="2">
        <f ca="1" t="shared" si="10"/>
        <v>0.49219113470412934</v>
      </c>
      <c r="C89" t="str">
        <f ca="1" t="shared" si="11"/>
        <v>osobní</v>
      </c>
      <c r="D89">
        <f ca="1" t="shared" si="12"/>
        <v>87</v>
      </c>
      <c r="E89" t="str">
        <f t="shared" si="13"/>
        <v>ano</v>
      </c>
      <c r="F89" t="str">
        <f ca="1" t="shared" si="14"/>
        <v>bílá</v>
      </c>
      <c r="G89" s="3">
        <f ca="1" t="shared" si="15"/>
        <v>93</v>
      </c>
      <c r="H89" s="4">
        <f ca="1" t="shared" si="16"/>
        <v>13</v>
      </c>
      <c r="I89" t="str">
        <f ca="1" t="shared" si="17"/>
        <v>dobrá</v>
      </c>
    </row>
    <row r="90" spans="1:9" ht="14.25">
      <c r="A90" s="1">
        <f ca="1" t="shared" si="9"/>
        <v>43379</v>
      </c>
      <c r="B90" s="2">
        <f ca="1" t="shared" si="10"/>
        <v>0.9323267685556883</v>
      </c>
      <c r="C90" t="str">
        <f ca="1" t="shared" si="11"/>
        <v>motocykl</v>
      </c>
      <c r="D90">
        <f ca="1" t="shared" si="12"/>
        <v>175</v>
      </c>
      <c r="E90" t="str">
        <f t="shared" si="13"/>
        <v>ano</v>
      </c>
      <c r="F90" t="str">
        <f ca="1" t="shared" si="14"/>
        <v>zelená</v>
      </c>
      <c r="G90" s="3">
        <f ca="1" t="shared" si="15"/>
        <v>65</v>
      </c>
      <c r="H90" s="4">
        <f ca="1" t="shared" si="16"/>
        <v>3</v>
      </c>
      <c r="I90" t="str">
        <f ca="1" t="shared" si="17"/>
        <v>špatná</v>
      </c>
    </row>
    <row r="91" spans="1:9" ht="14.25">
      <c r="A91" s="1">
        <f ca="1" t="shared" si="9"/>
        <v>43397</v>
      </c>
      <c r="B91" s="2">
        <f ca="1" t="shared" si="10"/>
        <v>0.4550008399312039</v>
      </c>
      <c r="C91" t="str">
        <f ca="1" t="shared" si="11"/>
        <v>kolo</v>
      </c>
      <c r="D91">
        <f ca="1" t="shared" si="12"/>
        <v>65</v>
      </c>
      <c r="E91" t="str">
        <f t="shared" si="13"/>
        <v>ano</v>
      </c>
      <c r="F91" t="str">
        <f ca="1" t="shared" si="14"/>
        <v>modrá</v>
      </c>
      <c r="G91" s="3">
        <f ca="1" t="shared" si="15"/>
        <v>87</v>
      </c>
      <c r="H91" s="4">
        <f ca="1" t="shared" si="16"/>
        <v>-20</v>
      </c>
      <c r="I91" t="str">
        <f ca="1" t="shared" si="17"/>
        <v>výborná</v>
      </c>
    </row>
    <row r="92" spans="1:9" ht="14.25">
      <c r="A92" s="1">
        <f ca="1" t="shared" si="9"/>
        <v>43376</v>
      </c>
      <c r="B92" s="2">
        <f ca="1" t="shared" si="10"/>
        <v>0.11510233436105011</v>
      </c>
      <c r="C92" t="str">
        <f ca="1" t="shared" si="11"/>
        <v>motocykl</v>
      </c>
      <c r="D92">
        <f ca="1" t="shared" si="12"/>
        <v>115</v>
      </c>
      <c r="E92" t="str">
        <f t="shared" si="13"/>
        <v>ano</v>
      </c>
      <c r="F92" t="str">
        <f ca="1" t="shared" si="14"/>
        <v>červená</v>
      </c>
      <c r="G92" s="3">
        <f ca="1" t="shared" si="15"/>
        <v>70</v>
      </c>
      <c r="H92" s="4">
        <f ca="1" t="shared" si="16"/>
        <v>14</v>
      </c>
      <c r="I92" t="str">
        <f ca="1" t="shared" si="17"/>
        <v>nulová</v>
      </c>
    </row>
    <row r="93" spans="1:9" ht="14.25">
      <c r="A93" s="1">
        <f ca="1" t="shared" si="9"/>
        <v>43385</v>
      </c>
      <c r="B93" s="2">
        <f ca="1" t="shared" si="10"/>
        <v>0.011507481105425765</v>
      </c>
      <c r="C93" t="str">
        <f ca="1" t="shared" si="11"/>
        <v>osobní</v>
      </c>
      <c r="D93">
        <f ca="1" t="shared" si="12"/>
        <v>45</v>
      </c>
      <c r="E93" t="str">
        <f t="shared" si="13"/>
        <v>ne</v>
      </c>
      <c r="F93" t="str">
        <f ca="1" t="shared" si="14"/>
        <v>černá</v>
      </c>
      <c r="G93" s="3">
        <f ca="1" t="shared" si="15"/>
        <v>85</v>
      </c>
      <c r="H93" s="4">
        <f ca="1" t="shared" si="16"/>
        <v>-2</v>
      </c>
      <c r="I93" t="str">
        <f ca="1" t="shared" si="17"/>
        <v>nulová</v>
      </c>
    </row>
    <row r="94" spans="1:9" ht="14.25">
      <c r="A94" s="1">
        <f ca="1" t="shared" si="9"/>
        <v>43396</v>
      </c>
      <c r="B94" s="2">
        <f ca="1" t="shared" si="10"/>
        <v>0.7569181269002233</v>
      </c>
      <c r="C94" t="str">
        <f ca="1" t="shared" si="11"/>
        <v>osobní</v>
      </c>
      <c r="D94">
        <f ca="1" t="shared" si="12"/>
        <v>87</v>
      </c>
      <c r="E94" t="str">
        <f t="shared" si="13"/>
        <v>ano</v>
      </c>
      <c r="F94" t="str">
        <f ca="1" t="shared" si="14"/>
        <v>zelená</v>
      </c>
      <c r="G94" s="3">
        <f ca="1" t="shared" si="15"/>
        <v>82</v>
      </c>
      <c r="H94" s="4">
        <f ca="1" t="shared" si="16"/>
        <v>-13</v>
      </c>
      <c r="I94" t="str">
        <f ca="1" t="shared" si="17"/>
        <v>nulová</v>
      </c>
    </row>
    <row r="95" spans="1:9" ht="14.25">
      <c r="A95" s="1">
        <f ca="1" t="shared" si="9"/>
        <v>43397</v>
      </c>
      <c r="B95" s="2">
        <f ca="1" t="shared" si="10"/>
        <v>0.9898118210556787</v>
      </c>
      <c r="C95" t="str">
        <f ca="1" t="shared" si="11"/>
        <v>osobní</v>
      </c>
      <c r="D95">
        <f ca="1" t="shared" si="12"/>
        <v>57</v>
      </c>
      <c r="E95" t="str">
        <f t="shared" si="13"/>
        <v>ano</v>
      </c>
      <c r="F95" t="str">
        <f ca="1" t="shared" si="14"/>
        <v>šedá</v>
      </c>
      <c r="G95" s="3">
        <f ca="1" t="shared" si="15"/>
        <v>79</v>
      </c>
      <c r="H95" s="4">
        <f ca="1" t="shared" si="16"/>
        <v>28</v>
      </c>
      <c r="I95" t="str">
        <f ca="1" t="shared" si="17"/>
        <v>dobrá</v>
      </c>
    </row>
    <row r="96" spans="1:9" ht="14.25">
      <c r="A96" s="1">
        <f ca="1" t="shared" si="9"/>
        <v>43375</v>
      </c>
      <c r="B96" s="2">
        <f ca="1" t="shared" si="10"/>
        <v>0.5642284838049931</v>
      </c>
      <c r="C96" t="str">
        <f ca="1" t="shared" si="11"/>
        <v>motocykl</v>
      </c>
      <c r="D96">
        <f ca="1" t="shared" si="12"/>
        <v>52</v>
      </c>
      <c r="E96" t="str">
        <f t="shared" si="13"/>
        <v>ne</v>
      </c>
      <c r="F96" t="str">
        <f ca="1" t="shared" si="14"/>
        <v>modrá</v>
      </c>
      <c r="G96" s="3">
        <f ca="1" t="shared" si="15"/>
        <v>72</v>
      </c>
      <c r="H96" s="4">
        <f ca="1" t="shared" si="16"/>
        <v>-9</v>
      </c>
      <c r="I96" t="str">
        <f ca="1" t="shared" si="17"/>
        <v>špatná</v>
      </c>
    </row>
    <row r="97" spans="1:9" ht="14.25">
      <c r="A97" s="1">
        <f ca="1" t="shared" si="9"/>
        <v>43391</v>
      </c>
      <c r="B97" s="2">
        <f ca="1" t="shared" si="10"/>
        <v>0.9625182657222959</v>
      </c>
      <c r="C97" t="str">
        <f ca="1" t="shared" si="11"/>
        <v>osobní</v>
      </c>
      <c r="D97">
        <f ca="1" t="shared" si="12"/>
        <v>35</v>
      </c>
      <c r="E97" t="str">
        <f t="shared" si="13"/>
        <v>ne</v>
      </c>
      <c r="F97" t="str">
        <f ca="1" t="shared" si="14"/>
        <v>bílá</v>
      </c>
      <c r="G97" s="3">
        <f ca="1" t="shared" si="15"/>
        <v>65</v>
      </c>
      <c r="H97" s="4">
        <f ca="1" t="shared" si="16"/>
        <v>7</v>
      </c>
      <c r="I97" t="str">
        <f ca="1" t="shared" si="17"/>
        <v>dobrá</v>
      </c>
    </row>
    <row r="98" spans="1:9" ht="14.25">
      <c r="A98" s="1">
        <f ca="1" t="shared" si="9"/>
        <v>43392</v>
      </c>
      <c r="B98" s="2">
        <f ca="1" t="shared" si="10"/>
        <v>0.5806289793432503</v>
      </c>
      <c r="C98" t="str">
        <f ca="1" t="shared" si="11"/>
        <v>osobní</v>
      </c>
      <c r="D98">
        <f ca="1" t="shared" si="12"/>
        <v>32</v>
      </c>
      <c r="E98" t="str">
        <f t="shared" si="13"/>
        <v>ne</v>
      </c>
      <c r="F98" t="str">
        <f ca="1" t="shared" si="14"/>
        <v>zelená</v>
      </c>
      <c r="G98" s="3">
        <f ca="1" t="shared" si="15"/>
        <v>67</v>
      </c>
      <c r="H98" s="4">
        <f ca="1" t="shared" si="16"/>
        <v>3</v>
      </c>
      <c r="I98" t="str">
        <f ca="1" t="shared" si="17"/>
        <v>špatná</v>
      </c>
    </row>
    <row r="99" spans="1:9" ht="14.25">
      <c r="A99" s="1">
        <f ca="1" t="shared" si="9"/>
        <v>43391</v>
      </c>
      <c r="B99" s="2">
        <f ca="1" t="shared" si="10"/>
        <v>0.6948821122924551</v>
      </c>
      <c r="C99" t="str">
        <f ca="1" t="shared" si="11"/>
        <v>osobní</v>
      </c>
      <c r="D99">
        <f ca="1" t="shared" si="12"/>
        <v>154</v>
      </c>
      <c r="E99" t="str">
        <f t="shared" si="13"/>
        <v>ano</v>
      </c>
      <c r="F99" t="str">
        <f ca="1" t="shared" si="14"/>
        <v>černá</v>
      </c>
      <c r="G99" s="3">
        <f ca="1" t="shared" si="15"/>
        <v>88</v>
      </c>
      <c r="H99" s="4">
        <f ca="1" t="shared" si="16"/>
        <v>3</v>
      </c>
      <c r="I99" t="str">
        <f ca="1" t="shared" si="17"/>
        <v>špatná</v>
      </c>
    </row>
    <row r="100" spans="1:9" ht="14.25">
      <c r="A100" s="1">
        <f ca="1" t="shared" si="9"/>
        <v>43385</v>
      </c>
      <c r="B100" s="2">
        <f ca="1" t="shared" si="10"/>
        <v>0.9422533958733013</v>
      </c>
      <c r="C100" t="str">
        <f ca="1" t="shared" si="11"/>
        <v>nákladní</v>
      </c>
      <c r="D100">
        <f ca="1" t="shared" si="12"/>
        <v>167</v>
      </c>
      <c r="E100" t="str">
        <f t="shared" si="13"/>
        <v>ano</v>
      </c>
      <c r="F100" t="str">
        <f ca="1" t="shared" si="14"/>
        <v>modrá</v>
      </c>
      <c r="G100" s="3">
        <f ca="1" t="shared" si="15"/>
        <v>69</v>
      </c>
      <c r="H100" s="4">
        <f ca="1" t="shared" si="16"/>
        <v>-19</v>
      </c>
      <c r="I100" t="str">
        <f ca="1" t="shared" si="17"/>
        <v>dobrá</v>
      </c>
    </row>
    <row r="101" spans="1:9" ht="14.25">
      <c r="A101" s="1">
        <f ca="1" t="shared" si="9"/>
        <v>43388</v>
      </c>
      <c r="B101" s="2">
        <f ca="1" t="shared" si="10"/>
        <v>0.8540299660677305</v>
      </c>
      <c r="C101" t="str">
        <f ca="1" t="shared" si="11"/>
        <v>kolo</v>
      </c>
      <c r="D101">
        <f ca="1" t="shared" si="12"/>
        <v>141</v>
      </c>
      <c r="E101" t="str">
        <f t="shared" si="13"/>
        <v>ano</v>
      </c>
      <c r="F101" t="str">
        <f ca="1" t="shared" si="14"/>
        <v>modrá</v>
      </c>
      <c r="G101" s="3">
        <f ca="1" t="shared" si="15"/>
        <v>77</v>
      </c>
      <c r="H101" s="4">
        <f ca="1" t="shared" si="16"/>
        <v>14</v>
      </c>
      <c r="I101" t="str">
        <f ca="1" t="shared" si="17"/>
        <v>nulová</v>
      </c>
    </row>
    <row r="102" spans="1:9" ht="14.25">
      <c r="A102" s="1">
        <f ca="1" t="shared" si="9"/>
        <v>43375</v>
      </c>
      <c r="B102" s="2">
        <f ca="1" t="shared" si="10"/>
        <v>0.4220005729646964</v>
      </c>
      <c r="C102" t="str">
        <f ca="1" t="shared" si="11"/>
        <v>kolo</v>
      </c>
      <c r="D102">
        <f ca="1" t="shared" si="12"/>
        <v>162</v>
      </c>
      <c r="E102" t="str">
        <f t="shared" si="13"/>
        <v>ano</v>
      </c>
      <c r="F102" t="str">
        <f ca="1" t="shared" si="14"/>
        <v>stříbrná</v>
      </c>
      <c r="G102" s="3">
        <f ca="1" t="shared" si="15"/>
        <v>83</v>
      </c>
      <c r="H102" s="4">
        <f ca="1" t="shared" si="16"/>
        <v>10</v>
      </c>
      <c r="I102" t="str">
        <f ca="1" t="shared" si="17"/>
        <v>výborná</v>
      </c>
    </row>
    <row r="103" spans="1:9" ht="14.25">
      <c r="A103" s="1">
        <f ca="1" t="shared" si="9"/>
        <v>43396</v>
      </c>
      <c r="B103" s="2">
        <f ca="1" t="shared" si="10"/>
        <v>0.7393913968958435</v>
      </c>
      <c r="C103" t="str">
        <f ca="1" t="shared" si="11"/>
        <v>kolo</v>
      </c>
      <c r="D103">
        <f ca="1" t="shared" si="12"/>
        <v>121</v>
      </c>
      <c r="E103" t="str">
        <f t="shared" si="13"/>
        <v>ano</v>
      </c>
      <c r="F103" t="str">
        <f ca="1" t="shared" si="14"/>
        <v>stříbrná</v>
      </c>
      <c r="G103" s="3">
        <f ca="1" t="shared" si="15"/>
        <v>69</v>
      </c>
      <c r="H103" s="4">
        <f ca="1" t="shared" si="16"/>
        <v>-4</v>
      </c>
      <c r="I103" t="str">
        <f ca="1" t="shared" si="17"/>
        <v>výborná</v>
      </c>
    </row>
    <row r="104" spans="1:9" ht="14.25">
      <c r="A104" s="1">
        <f ca="1" t="shared" si="9"/>
        <v>43394</v>
      </c>
      <c r="B104" s="2">
        <f ca="1" t="shared" si="10"/>
        <v>0.5208674453640755</v>
      </c>
      <c r="C104" t="str">
        <f ca="1" t="shared" si="11"/>
        <v>kolo</v>
      </c>
      <c r="D104">
        <f ca="1" t="shared" si="12"/>
        <v>49</v>
      </c>
      <c r="E104" t="str">
        <f t="shared" si="13"/>
        <v>ne</v>
      </c>
      <c r="F104" t="str">
        <f ca="1" t="shared" si="14"/>
        <v>červená</v>
      </c>
      <c r="G104" s="3">
        <f ca="1" t="shared" si="15"/>
        <v>86</v>
      </c>
      <c r="H104" s="4">
        <f ca="1" t="shared" si="16"/>
        <v>-1</v>
      </c>
      <c r="I104" t="str">
        <f ca="1" t="shared" si="17"/>
        <v>nulová</v>
      </c>
    </row>
    <row r="105" spans="1:9" ht="14.25">
      <c r="A105" s="1">
        <f ca="1" t="shared" si="9"/>
        <v>43376</v>
      </c>
      <c r="B105" s="2">
        <f ca="1" t="shared" si="10"/>
        <v>0.876122362825829</v>
      </c>
      <c r="C105" t="str">
        <f ca="1" t="shared" si="11"/>
        <v>kolo</v>
      </c>
      <c r="D105">
        <f ca="1" t="shared" si="12"/>
        <v>41</v>
      </c>
      <c r="E105" t="str">
        <f t="shared" si="13"/>
        <v>ne</v>
      </c>
      <c r="F105" t="str">
        <f ca="1" t="shared" si="14"/>
        <v>stříbrná</v>
      </c>
      <c r="G105" s="3">
        <f ca="1" t="shared" si="15"/>
        <v>80</v>
      </c>
      <c r="H105" s="4">
        <f ca="1" t="shared" si="16"/>
        <v>4</v>
      </c>
      <c r="I105" t="str">
        <f ca="1" t="shared" si="17"/>
        <v>dobrá</v>
      </c>
    </row>
    <row r="106" spans="1:9" ht="14.25">
      <c r="A106" s="1">
        <f ca="1" t="shared" si="9"/>
        <v>43378</v>
      </c>
      <c r="B106" s="2">
        <f ca="1" t="shared" si="10"/>
        <v>0.7582279959388213</v>
      </c>
      <c r="C106" t="str">
        <f ca="1" t="shared" si="11"/>
        <v>osobní</v>
      </c>
      <c r="D106">
        <f ca="1" t="shared" si="12"/>
        <v>109</v>
      </c>
      <c r="E106" t="str">
        <f t="shared" si="13"/>
        <v>ano</v>
      </c>
      <c r="F106" t="str">
        <f ca="1" t="shared" si="14"/>
        <v>černá</v>
      </c>
      <c r="G106" s="3">
        <f ca="1" t="shared" si="15"/>
        <v>84</v>
      </c>
      <c r="H106" s="4">
        <f ca="1" t="shared" si="16"/>
        <v>4</v>
      </c>
      <c r="I106" t="str">
        <f ca="1" t="shared" si="17"/>
        <v>nulová</v>
      </c>
    </row>
    <row r="107" spans="1:9" ht="14.25">
      <c r="A107" s="1">
        <f ca="1" t="shared" si="9"/>
        <v>43395</v>
      </c>
      <c r="B107" s="2">
        <f ca="1" t="shared" si="10"/>
        <v>0.8968285155273403</v>
      </c>
      <c r="C107" t="str">
        <f ca="1" t="shared" si="11"/>
        <v>osobní</v>
      </c>
      <c r="D107">
        <f ca="1" t="shared" si="12"/>
        <v>161</v>
      </c>
      <c r="E107" t="str">
        <f t="shared" si="13"/>
        <v>ano</v>
      </c>
      <c r="F107" t="str">
        <f ca="1" t="shared" si="14"/>
        <v>zelená</v>
      </c>
      <c r="G107" s="3">
        <f ca="1" t="shared" si="15"/>
        <v>78</v>
      </c>
      <c r="H107" s="4">
        <f ca="1" t="shared" si="16"/>
        <v>4</v>
      </c>
      <c r="I107" t="str">
        <f ca="1" t="shared" si="17"/>
        <v>nulová</v>
      </c>
    </row>
    <row r="108" spans="1:9" ht="14.25">
      <c r="A108" s="1">
        <f ca="1" t="shared" si="9"/>
        <v>43389</v>
      </c>
      <c r="B108" s="2">
        <f ca="1" t="shared" si="10"/>
        <v>0.9021087183486335</v>
      </c>
      <c r="C108" t="str">
        <f ca="1" t="shared" si="11"/>
        <v>osobní</v>
      </c>
      <c r="D108">
        <f ca="1" t="shared" si="12"/>
        <v>91</v>
      </c>
      <c r="E108" t="str">
        <f t="shared" si="13"/>
        <v>ano</v>
      </c>
      <c r="F108" t="str">
        <f ca="1" t="shared" si="14"/>
        <v>modrá</v>
      </c>
      <c r="G108" s="3">
        <f ca="1" t="shared" si="15"/>
        <v>74</v>
      </c>
      <c r="H108" s="4">
        <f ca="1" t="shared" si="16"/>
        <v>6</v>
      </c>
      <c r="I108" t="str">
        <f ca="1" t="shared" si="17"/>
        <v>špatná</v>
      </c>
    </row>
    <row r="109" spans="1:9" ht="14.25">
      <c r="A109" s="1">
        <f ca="1" t="shared" si="9"/>
        <v>43394</v>
      </c>
      <c r="B109" s="2">
        <f ca="1" t="shared" si="10"/>
        <v>0.23787236800322842</v>
      </c>
      <c r="C109" t="str">
        <f ca="1" t="shared" si="11"/>
        <v>osobní</v>
      </c>
      <c r="D109">
        <f ca="1" t="shared" si="12"/>
        <v>37</v>
      </c>
      <c r="E109" t="str">
        <f t="shared" si="13"/>
        <v>ne</v>
      </c>
      <c r="F109" t="str">
        <f ca="1" t="shared" si="14"/>
        <v>stříbrná</v>
      </c>
      <c r="G109" s="3">
        <f ca="1" t="shared" si="15"/>
        <v>77</v>
      </c>
      <c r="H109" s="4">
        <f ca="1" t="shared" si="16"/>
        <v>-21</v>
      </c>
      <c r="I109" t="str">
        <f ca="1" t="shared" si="17"/>
        <v>špatná</v>
      </c>
    </row>
    <row r="110" spans="1:9" ht="14.25">
      <c r="A110" s="1">
        <f ca="1" t="shared" si="9"/>
        <v>43400</v>
      </c>
      <c r="B110" s="2">
        <f ca="1" t="shared" si="10"/>
        <v>0.11352360477535728</v>
      </c>
      <c r="C110" t="str">
        <f ca="1" t="shared" si="11"/>
        <v>nákladní</v>
      </c>
      <c r="D110">
        <f ca="1" t="shared" si="12"/>
        <v>136</v>
      </c>
      <c r="E110" t="str">
        <f t="shared" si="13"/>
        <v>ano</v>
      </c>
      <c r="F110" t="str">
        <f ca="1" t="shared" si="14"/>
        <v>bílá</v>
      </c>
      <c r="G110" s="3">
        <f ca="1" t="shared" si="15"/>
        <v>85</v>
      </c>
      <c r="H110" s="4">
        <f ca="1" t="shared" si="16"/>
        <v>-13</v>
      </c>
      <c r="I110" t="str">
        <f ca="1" t="shared" si="17"/>
        <v>dobrá</v>
      </c>
    </row>
    <row r="111" spans="1:9" ht="14.25">
      <c r="A111" s="1">
        <f ca="1" t="shared" si="9"/>
        <v>43398</v>
      </c>
      <c r="B111" s="2">
        <f ca="1" t="shared" si="10"/>
        <v>0.5200828884955473</v>
      </c>
      <c r="C111" t="str">
        <f ca="1" t="shared" si="11"/>
        <v>kolo</v>
      </c>
      <c r="D111">
        <f ca="1" t="shared" si="12"/>
        <v>170</v>
      </c>
      <c r="E111" t="str">
        <f t="shared" si="13"/>
        <v>ano</v>
      </c>
      <c r="F111" t="str">
        <f ca="1" t="shared" si="14"/>
        <v>bílá</v>
      </c>
      <c r="G111" s="3">
        <f ca="1" t="shared" si="15"/>
        <v>91</v>
      </c>
      <c r="H111" s="4">
        <f ca="1" t="shared" si="16"/>
        <v>37</v>
      </c>
      <c r="I111" t="str">
        <f ca="1" t="shared" si="17"/>
        <v>nulová</v>
      </c>
    </row>
    <row r="112" spans="1:9" ht="14.25">
      <c r="A112" s="1">
        <f ca="1" t="shared" si="9"/>
        <v>43373</v>
      </c>
      <c r="B112" s="2">
        <f ca="1" t="shared" si="10"/>
        <v>0.6703244650411354</v>
      </c>
      <c r="C112" t="str">
        <f ca="1" t="shared" si="11"/>
        <v>motocykl</v>
      </c>
      <c r="D112">
        <f ca="1" t="shared" si="12"/>
        <v>90</v>
      </c>
      <c r="E112" t="str">
        <f t="shared" si="13"/>
        <v>ano</v>
      </c>
      <c r="F112" t="str">
        <f ca="1" t="shared" si="14"/>
        <v>červená</v>
      </c>
      <c r="G112" s="3">
        <f ca="1" t="shared" si="15"/>
        <v>80</v>
      </c>
      <c r="H112" s="4">
        <f ca="1" t="shared" si="16"/>
        <v>29</v>
      </c>
      <c r="I112" t="str">
        <f ca="1" t="shared" si="17"/>
        <v>špatná</v>
      </c>
    </row>
    <row r="113" spans="1:9" ht="14.25">
      <c r="A113" s="1">
        <f ca="1" t="shared" si="9"/>
        <v>43386</v>
      </c>
      <c r="B113" s="2">
        <f ca="1" t="shared" si="10"/>
        <v>0.09252394556141419</v>
      </c>
      <c r="C113" t="str">
        <f ca="1" t="shared" si="11"/>
        <v>osobní</v>
      </c>
      <c r="D113">
        <f ca="1" t="shared" si="12"/>
        <v>77</v>
      </c>
      <c r="E113" t="str">
        <f t="shared" si="13"/>
        <v>ano</v>
      </c>
      <c r="F113" t="str">
        <f ca="1" t="shared" si="14"/>
        <v>modrá</v>
      </c>
      <c r="G113" s="3">
        <f ca="1" t="shared" si="15"/>
        <v>81</v>
      </c>
      <c r="H113" s="4">
        <f ca="1" t="shared" si="16"/>
        <v>30</v>
      </c>
      <c r="I113" t="str">
        <f ca="1" t="shared" si="17"/>
        <v>dobrá</v>
      </c>
    </row>
    <row r="114" spans="1:9" ht="14.25">
      <c r="A114" s="1">
        <f ca="1" t="shared" si="9"/>
        <v>43379</v>
      </c>
      <c r="B114" s="2">
        <f ca="1" t="shared" si="10"/>
        <v>0.8391058204921105</v>
      </c>
      <c r="C114" t="str">
        <f ca="1" t="shared" si="11"/>
        <v>kolo</v>
      </c>
      <c r="D114">
        <f ca="1" t="shared" si="12"/>
        <v>36</v>
      </c>
      <c r="E114" t="str">
        <f t="shared" si="13"/>
        <v>ne</v>
      </c>
      <c r="F114" t="str">
        <f ca="1" t="shared" si="14"/>
        <v>stříbrná</v>
      </c>
      <c r="G114" s="3">
        <f ca="1" t="shared" si="15"/>
        <v>89</v>
      </c>
      <c r="H114" s="4">
        <f ca="1" t="shared" si="16"/>
        <v>-12</v>
      </c>
      <c r="I114" t="str">
        <f ca="1" t="shared" si="17"/>
        <v>dobrá</v>
      </c>
    </row>
    <row r="115" spans="1:9" ht="14.25">
      <c r="A115" s="1">
        <f ca="1" t="shared" si="9"/>
        <v>43400</v>
      </c>
      <c r="B115" s="2">
        <f ca="1" t="shared" si="10"/>
        <v>0.6117059525617001</v>
      </c>
      <c r="C115" t="str">
        <f ca="1" t="shared" si="11"/>
        <v>motocykl</v>
      </c>
      <c r="D115">
        <f ca="1" t="shared" si="12"/>
        <v>154</v>
      </c>
      <c r="E115" t="str">
        <f t="shared" si="13"/>
        <v>ano</v>
      </c>
      <c r="F115" t="str">
        <f ca="1" t="shared" si="14"/>
        <v>stříbrná</v>
      </c>
      <c r="G115" s="3">
        <f ca="1" t="shared" si="15"/>
        <v>91</v>
      </c>
      <c r="H115" s="4">
        <f ca="1" t="shared" si="16"/>
        <v>30</v>
      </c>
      <c r="I115" t="str">
        <f ca="1" t="shared" si="17"/>
        <v>dobrá</v>
      </c>
    </row>
    <row r="116" spans="1:9" ht="14.25">
      <c r="A116" s="1">
        <f ca="1" t="shared" si="9"/>
        <v>43379</v>
      </c>
      <c r="B116" s="2">
        <f ca="1" t="shared" si="10"/>
        <v>0.9674261867739551</v>
      </c>
      <c r="C116" t="str">
        <f ca="1" t="shared" si="11"/>
        <v>kolo</v>
      </c>
      <c r="D116">
        <f ca="1" t="shared" si="12"/>
        <v>101</v>
      </c>
      <c r="E116" t="str">
        <f t="shared" si="13"/>
        <v>ano</v>
      </c>
      <c r="F116" t="str">
        <f ca="1" t="shared" si="14"/>
        <v>červená</v>
      </c>
      <c r="G116" s="3">
        <f ca="1" t="shared" si="15"/>
        <v>81</v>
      </c>
      <c r="H116" s="4">
        <f ca="1" t="shared" si="16"/>
        <v>-20</v>
      </c>
      <c r="I116" t="str">
        <f ca="1" t="shared" si="17"/>
        <v>nulová</v>
      </c>
    </row>
    <row r="117" spans="1:9" ht="14.25">
      <c r="A117" s="1">
        <f ca="1" t="shared" si="9"/>
        <v>43378</v>
      </c>
      <c r="B117" s="2">
        <f ca="1" t="shared" si="10"/>
        <v>0.3201680076517993</v>
      </c>
      <c r="C117" t="str">
        <f ca="1" t="shared" si="11"/>
        <v>nákladní</v>
      </c>
      <c r="D117">
        <f ca="1" t="shared" si="12"/>
        <v>153</v>
      </c>
      <c r="E117" t="str">
        <f t="shared" si="13"/>
        <v>ano</v>
      </c>
      <c r="F117" t="str">
        <f ca="1" t="shared" si="14"/>
        <v>bílá</v>
      </c>
      <c r="G117" s="3">
        <f ca="1" t="shared" si="15"/>
        <v>90</v>
      </c>
      <c r="H117" s="4">
        <f ca="1" t="shared" si="16"/>
        <v>13</v>
      </c>
      <c r="I117" t="str">
        <f ca="1" t="shared" si="17"/>
        <v>výborná</v>
      </c>
    </row>
    <row r="118" spans="1:9" ht="14.25">
      <c r="A118" s="1">
        <f ca="1" t="shared" si="9"/>
        <v>43387</v>
      </c>
      <c r="B118" s="2">
        <f ca="1" t="shared" si="10"/>
        <v>0.6337216960323317</v>
      </c>
      <c r="C118" t="str">
        <f ca="1" t="shared" si="11"/>
        <v>osobní</v>
      </c>
      <c r="D118">
        <f ca="1" t="shared" si="12"/>
        <v>142</v>
      </c>
      <c r="E118" t="str">
        <f t="shared" si="13"/>
        <v>ano</v>
      </c>
      <c r="F118" t="str">
        <f ca="1" t="shared" si="14"/>
        <v>šedá</v>
      </c>
      <c r="G118" s="3">
        <f ca="1" t="shared" si="15"/>
        <v>66</v>
      </c>
      <c r="H118" s="4">
        <f ca="1" t="shared" si="16"/>
        <v>-18</v>
      </c>
      <c r="I118" t="str">
        <f ca="1" t="shared" si="17"/>
        <v>špatná</v>
      </c>
    </row>
    <row r="119" spans="1:9" ht="14.25">
      <c r="A119" s="1">
        <f ca="1" t="shared" si="9"/>
        <v>43381</v>
      </c>
      <c r="B119" s="2">
        <f ca="1" t="shared" si="10"/>
        <v>0.09223971297638223</v>
      </c>
      <c r="C119" t="str">
        <f ca="1" t="shared" si="11"/>
        <v>kolo</v>
      </c>
      <c r="D119">
        <f ca="1" t="shared" si="12"/>
        <v>53</v>
      </c>
      <c r="E119" t="str">
        <f t="shared" si="13"/>
        <v>ne</v>
      </c>
      <c r="F119" t="str">
        <f ca="1" t="shared" si="14"/>
        <v>šedá</v>
      </c>
      <c r="G119" s="3">
        <f ca="1" t="shared" si="15"/>
        <v>74</v>
      </c>
      <c r="H119" s="4">
        <f ca="1" t="shared" si="16"/>
        <v>-1</v>
      </c>
      <c r="I119" t="str">
        <f ca="1" t="shared" si="17"/>
        <v>dobrá</v>
      </c>
    </row>
    <row r="120" spans="1:9" ht="14.25">
      <c r="A120" s="1">
        <f ca="1" t="shared" si="9"/>
        <v>43377</v>
      </c>
      <c r="B120" s="2">
        <f ca="1" t="shared" si="10"/>
        <v>0.45103499395624047</v>
      </c>
      <c r="C120" t="str">
        <f ca="1" t="shared" si="11"/>
        <v>osobní</v>
      </c>
      <c r="D120">
        <f ca="1" t="shared" si="12"/>
        <v>30</v>
      </c>
      <c r="E120" t="str">
        <f t="shared" si="13"/>
        <v>ne</v>
      </c>
      <c r="F120" t="str">
        <f ca="1" t="shared" si="14"/>
        <v>modrá</v>
      </c>
      <c r="G120" s="3">
        <f ca="1" t="shared" si="15"/>
        <v>81</v>
      </c>
      <c r="H120" s="4">
        <f ca="1" t="shared" si="16"/>
        <v>15</v>
      </c>
      <c r="I120" t="str">
        <f ca="1" t="shared" si="17"/>
        <v>dobrá</v>
      </c>
    </row>
    <row r="121" spans="1:9" ht="14.25">
      <c r="A121" s="1">
        <f ca="1" t="shared" si="9"/>
        <v>43395</v>
      </c>
      <c r="B121" s="2">
        <f ca="1" t="shared" si="10"/>
        <v>0.4020514938413242</v>
      </c>
      <c r="C121" t="str">
        <f ca="1" t="shared" si="11"/>
        <v>nákladní</v>
      </c>
      <c r="D121">
        <f ca="1" t="shared" si="12"/>
        <v>114</v>
      </c>
      <c r="E121" t="str">
        <f t="shared" si="13"/>
        <v>ano</v>
      </c>
      <c r="F121" t="str">
        <f ca="1" t="shared" si="14"/>
        <v>zelená</v>
      </c>
      <c r="G121" s="3">
        <f ca="1" t="shared" si="15"/>
        <v>68</v>
      </c>
      <c r="H121" s="4">
        <f ca="1" t="shared" si="16"/>
        <v>27</v>
      </c>
      <c r="I121" t="str">
        <f ca="1" t="shared" si="17"/>
        <v>nulová</v>
      </c>
    </row>
    <row r="122" spans="1:9" ht="14.25">
      <c r="A122" s="1">
        <f ca="1" t="shared" si="9"/>
        <v>43398</v>
      </c>
      <c r="B122" s="2">
        <f ca="1" t="shared" si="10"/>
        <v>0.5709978324502816</v>
      </c>
      <c r="C122" t="str">
        <f ca="1" t="shared" si="11"/>
        <v>motocykl</v>
      </c>
      <c r="D122">
        <f ca="1" t="shared" si="12"/>
        <v>135</v>
      </c>
      <c r="E122" t="str">
        <f t="shared" si="13"/>
        <v>ano</v>
      </c>
      <c r="F122" t="str">
        <f ca="1" t="shared" si="14"/>
        <v>bílá</v>
      </c>
      <c r="G122" s="3">
        <f ca="1" t="shared" si="15"/>
        <v>85</v>
      </c>
      <c r="H122" s="4">
        <f ca="1" t="shared" si="16"/>
        <v>15</v>
      </c>
      <c r="I122" t="str">
        <f ca="1" t="shared" si="17"/>
        <v>špatná</v>
      </c>
    </row>
    <row r="123" spans="1:9" ht="14.25">
      <c r="A123" s="1">
        <f ca="1" t="shared" si="9"/>
        <v>43394</v>
      </c>
      <c r="B123" s="2">
        <f ca="1" t="shared" si="10"/>
        <v>0.6538604636204717</v>
      </c>
      <c r="C123" t="str">
        <f ca="1" t="shared" si="11"/>
        <v>nákladní</v>
      </c>
      <c r="D123">
        <f ca="1" t="shared" si="12"/>
        <v>96</v>
      </c>
      <c r="E123" t="str">
        <f t="shared" si="13"/>
        <v>ano</v>
      </c>
      <c r="F123" t="str">
        <f ca="1" t="shared" si="14"/>
        <v>zelená</v>
      </c>
      <c r="G123" s="3">
        <f ca="1" t="shared" si="15"/>
        <v>60</v>
      </c>
      <c r="H123" s="4">
        <f ca="1" t="shared" si="16"/>
        <v>-2</v>
      </c>
      <c r="I123" t="str">
        <f ca="1" t="shared" si="17"/>
        <v>nulová</v>
      </c>
    </row>
    <row r="124" spans="1:9" ht="14.25">
      <c r="A124" s="1">
        <f ca="1" t="shared" si="9"/>
        <v>43394</v>
      </c>
      <c r="B124" s="2">
        <f ca="1" t="shared" si="10"/>
        <v>0.6323096714456132</v>
      </c>
      <c r="C124" t="str">
        <f ca="1" t="shared" si="11"/>
        <v>osobní</v>
      </c>
      <c r="D124">
        <f ca="1" t="shared" si="12"/>
        <v>170</v>
      </c>
      <c r="E124" t="str">
        <f t="shared" si="13"/>
        <v>ano</v>
      </c>
      <c r="F124" t="str">
        <f ca="1" t="shared" si="14"/>
        <v>zelená</v>
      </c>
      <c r="G124" s="3">
        <f ca="1" t="shared" si="15"/>
        <v>80</v>
      </c>
      <c r="H124" s="4">
        <f ca="1" t="shared" si="16"/>
        <v>-5</v>
      </c>
      <c r="I124" t="str">
        <f ca="1" t="shared" si="17"/>
        <v>dobrá</v>
      </c>
    </row>
    <row r="125" spans="1:9" ht="14.25">
      <c r="A125" s="1">
        <f ca="1" t="shared" si="9"/>
        <v>43382</v>
      </c>
      <c r="B125" s="2">
        <f ca="1" t="shared" si="10"/>
        <v>0.00016944818542663498</v>
      </c>
      <c r="C125" t="str">
        <f ca="1" t="shared" si="11"/>
        <v>osobní</v>
      </c>
      <c r="D125">
        <f ca="1" t="shared" si="12"/>
        <v>30</v>
      </c>
      <c r="E125" t="str">
        <f t="shared" si="13"/>
        <v>ne</v>
      </c>
      <c r="F125" t="str">
        <f ca="1" t="shared" si="14"/>
        <v>stříbrná</v>
      </c>
      <c r="G125" s="3">
        <f ca="1" t="shared" si="15"/>
        <v>73</v>
      </c>
      <c r="H125" s="4">
        <f ca="1" t="shared" si="16"/>
        <v>21</v>
      </c>
      <c r="I125" t="str">
        <f ca="1" t="shared" si="17"/>
        <v>špatná</v>
      </c>
    </row>
    <row r="126" spans="1:9" ht="14.25">
      <c r="A126" s="1">
        <f ca="1" t="shared" si="9"/>
        <v>43392</v>
      </c>
      <c r="B126" s="2">
        <f ca="1" t="shared" si="10"/>
        <v>0.3773019106836193</v>
      </c>
      <c r="C126" t="str">
        <f ca="1" t="shared" si="11"/>
        <v>osobní</v>
      </c>
      <c r="D126">
        <f ca="1" t="shared" si="12"/>
        <v>151</v>
      </c>
      <c r="E126" t="str">
        <f t="shared" si="13"/>
        <v>ano</v>
      </c>
      <c r="F126" t="str">
        <f ca="1" t="shared" si="14"/>
        <v>černá</v>
      </c>
      <c r="G126" s="3">
        <f ca="1" t="shared" si="15"/>
        <v>68</v>
      </c>
      <c r="H126" s="4">
        <f ca="1" t="shared" si="16"/>
        <v>-3</v>
      </c>
      <c r="I126" t="str">
        <f ca="1" t="shared" si="17"/>
        <v>nulová</v>
      </c>
    </row>
    <row r="127" spans="1:9" ht="14.25">
      <c r="A127" s="1">
        <f ca="1" t="shared" si="9"/>
        <v>43395</v>
      </c>
      <c r="B127" s="2">
        <f ca="1" t="shared" si="10"/>
        <v>0.38423262665625113</v>
      </c>
      <c r="C127" t="str">
        <f ca="1" t="shared" si="11"/>
        <v>osobní</v>
      </c>
      <c r="D127">
        <f ca="1" t="shared" si="12"/>
        <v>30</v>
      </c>
      <c r="E127" t="str">
        <f t="shared" si="13"/>
        <v>ne</v>
      </c>
      <c r="F127" t="str">
        <f ca="1" t="shared" si="14"/>
        <v>šedá</v>
      </c>
      <c r="G127" s="3">
        <f ca="1" t="shared" si="15"/>
        <v>61</v>
      </c>
      <c r="H127" s="4">
        <f ca="1" t="shared" si="16"/>
        <v>24</v>
      </c>
      <c r="I127" t="str">
        <f ca="1" t="shared" si="17"/>
        <v>výborná</v>
      </c>
    </row>
    <row r="128" spans="1:9" ht="14.25">
      <c r="A128" s="1">
        <f ca="1" t="shared" si="9"/>
        <v>43399</v>
      </c>
      <c r="B128" s="2">
        <f ca="1" t="shared" si="10"/>
        <v>0.9447802094788316</v>
      </c>
      <c r="C128" t="str">
        <f ca="1" t="shared" si="11"/>
        <v>nákladní</v>
      </c>
      <c r="D128">
        <f ca="1" t="shared" si="12"/>
        <v>128</v>
      </c>
      <c r="E128" t="str">
        <f t="shared" si="13"/>
        <v>ano</v>
      </c>
      <c r="F128" t="str">
        <f ca="1" t="shared" si="14"/>
        <v>modrá</v>
      </c>
      <c r="G128" s="3">
        <f ca="1" t="shared" si="15"/>
        <v>87</v>
      </c>
      <c r="H128" s="4">
        <f ca="1" t="shared" si="16"/>
        <v>-16</v>
      </c>
      <c r="I128" t="str">
        <f ca="1" t="shared" si="17"/>
        <v>výborná</v>
      </c>
    </row>
    <row r="129" spans="1:9" ht="14.25">
      <c r="A129" s="1">
        <f ca="1" t="shared" si="9"/>
        <v>43392</v>
      </c>
      <c r="B129" s="2">
        <f ca="1" t="shared" si="10"/>
        <v>0.7406185987316474</v>
      </c>
      <c r="C129" t="str">
        <f ca="1" t="shared" si="11"/>
        <v>motocykl</v>
      </c>
      <c r="D129">
        <f ca="1" t="shared" si="12"/>
        <v>73</v>
      </c>
      <c r="E129" t="str">
        <f t="shared" si="13"/>
        <v>ano</v>
      </c>
      <c r="F129" t="str">
        <f ca="1" t="shared" si="14"/>
        <v>červená</v>
      </c>
      <c r="G129" s="3">
        <f ca="1" t="shared" si="15"/>
        <v>71</v>
      </c>
      <c r="H129" s="4">
        <f ca="1" t="shared" si="16"/>
        <v>29</v>
      </c>
      <c r="I129" t="str">
        <f ca="1" t="shared" si="17"/>
        <v>špatná</v>
      </c>
    </row>
    <row r="130" spans="1:9" ht="14.25">
      <c r="A130" s="1">
        <f ca="1" t="shared" si="9"/>
        <v>43382</v>
      </c>
      <c r="B130" s="2">
        <f ca="1" t="shared" si="10"/>
        <v>0.6086962613111317</v>
      </c>
      <c r="C130" t="str">
        <f ca="1" t="shared" si="11"/>
        <v>nákladní</v>
      </c>
      <c r="D130">
        <f ca="1" t="shared" si="12"/>
        <v>67</v>
      </c>
      <c r="E130" t="str">
        <f t="shared" si="13"/>
        <v>ano</v>
      </c>
      <c r="F130" t="str">
        <f ca="1" t="shared" si="14"/>
        <v>modrá</v>
      </c>
      <c r="G130" s="3">
        <f ca="1" t="shared" si="15"/>
        <v>65</v>
      </c>
      <c r="H130" s="4">
        <f ca="1" t="shared" si="16"/>
        <v>9</v>
      </c>
      <c r="I130" t="str">
        <f ca="1" t="shared" si="17"/>
        <v>dobrá</v>
      </c>
    </row>
    <row r="131" spans="1:9" ht="14.25">
      <c r="A131" s="1">
        <f ca="1" t="shared" si="9"/>
        <v>43377</v>
      </c>
      <c r="B131" s="2">
        <f ca="1" t="shared" si="10"/>
        <v>0.6505240021418404</v>
      </c>
      <c r="C131" t="str">
        <f ca="1" t="shared" si="11"/>
        <v>kolo</v>
      </c>
      <c r="D131">
        <f ca="1" t="shared" si="12"/>
        <v>144</v>
      </c>
      <c r="E131" t="str">
        <f t="shared" si="13"/>
        <v>ano</v>
      </c>
      <c r="F131" t="str">
        <f ca="1" t="shared" si="14"/>
        <v>stříbrná</v>
      </c>
      <c r="G131" s="3">
        <f ca="1" t="shared" si="15"/>
        <v>66</v>
      </c>
      <c r="H131" s="4">
        <f ca="1" t="shared" si="16"/>
        <v>34</v>
      </c>
      <c r="I131" t="str">
        <f ca="1" t="shared" si="17"/>
        <v>výborná</v>
      </c>
    </row>
    <row r="132" spans="1:9" ht="14.25">
      <c r="A132" s="1">
        <f aca="true" ca="1" t="shared" si="18" ref="A132:A195">RANDBETWEEN($L$4,$M$4)</f>
        <v>43378</v>
      </c>
      <c r="B132" s="2">
        <f aca="true" ca="1" t="shared" si="19" ref="B132:B195">RAND()</f>
        <v>0.8337974202783699</v>
      </c>
      <c r="C132" t="str">
        <f aca="true" ca="1" t="shared" si="20" ref="C132:C195">CHOOSE(RANDBETWEEN(1,4),$P$4,$P$5,$P$6,$P$7)</f>
        <v>nákladní</v>
      </c>
      <c r="D132">
        <f aca="true" ca="1" t="shared" si="21" ref="D132:D195">RANDBETWEEN(30,180)</f>
        <v>60</v>
      </c>
      <c r="E132" t="str">
        <f aca="true" t="shared" si="22" ref="E132:E195">IF(D132&gt;56,"ano","ne")</f>
        <v>ano</v>
      </c>
      <c r="F132" t="str">
        <f aca="true" ca="1" t="shared" si="23" ref="F132:F195">CHOOSE(RANDBETWEEN(1,7),$Q$4,$Q$5,$Q$6,$Q$7,$Q$8,$Q$9,$Q$10,$Q$11)</f>
        <v>zelená</v>
      </c>
      <c r="G132" s="3">
        <f aca="true" ca="1" t="shared" si="24" ref="G132:G195">RANDBETWEEN(60,95)</f>
        <v>94</v>
      </c>
      <c r="H132" s="4">
        <f aca="true" ca="1" t="shared" si="25" ref="H132:H195">RANDBETWEEN(-21,38)</f>
        <v>28</v>
      </c>
      <c r="I132" t="str">
        <f aca="true" ca="1" t="shared" si="26" ref="I132:I195">CHOOSE(RANDBETWEEN(1,4),$O$4,$O$5,$O$6,$O$7)</f>
        <v>nulová</v>
      </c>
    </row>
    <row r="133" spans="1:9" ht="14.25">
      <c r="A133" s="1">
        <f ca="1" t="shared" si="18"/>
        <v>43375</v>
      </c>
      <c r="B133" s="2">
        <f ca="1" t="shared" si="19"/>
        <v>0.405425359525183</v>
      </c>
      <c r="C133" t="str">
        <f ca="1" t="shared" si="20"/>
        <v>osobní</v>
      </c>
      <c r="D133">
        <f ca="1" t="shared" si="21"/>
        <v>164</v>
      </c>
      <c r="E133" t="str">
        <f t="shared" si="22"/>
        <v>ano</v>
      </c>
      <c r="F133" t="str">
        <f ca="1" t="shared" si="23"/>
        <v>bílá</v>
      </c>
      <c r="G133" s="3">
        <f ca="1" t="shared" si="24"/>
        <v>65</v>
      </c>
      <c r="H133" s="4">
        <f ca="1" t="shared" si="25"/>
        <v>10</v>
      </c>
      <c r="I133" t="str">
        <f ca="1" t="shared" si="26"/>
        <v>výborná</v>
      </c>
    </row>
    <row r="134" spans="1:9" ht="14.25">
      <c r="A134" s="1">
        <f ca="1" t="shared" si="18"/>
        <v>43390</v>
      </c>
      <c r="B134" s="2">
        <f ca="1" t="shared" si="19"/>
        <v>0.8758663202338653</v>
      </c>
      <c r="C134" t="str">
        <f ca="1" t="shared" si="20"/>
        <v>motocykl</v>
      </c>
      <c r="D134">
        <f ca="1" t="shared" si="21"/>
        <v>69</v>
      </c>
      <c r="E134" t="str">
        <f t="shared" si="22"/>
        <v>ano</v>
      </c>
      <c r="F134" t="str">
        <f ca="1" t="shared" si="23"/>
        <v>červená</v>
      </c>
      <c r="G134" s="3">
        <f ca="1" t="shared" si="24"/>
        <v>79</v>
      </c>
      <c r="H134" s="4">
        <f ca="1" t="shared" si="25"/>
        <v>-13</v>
      </c>
      <c r="I134" t="str">
        <f ca="1" t="shared" si="26"/>
        <v>špatná</v>
      </c>
    </row>
    <row r="135" spans="1:9" ht="14.25">
      <c r="A135" s="1">
        <f ca="1" t="shared" si="18"/>
        <v>43392</v>
      </c>
      <c r="B135" s="2">
        <f ca="1" t="shared" si="19"/>
        <v>0.9080783556409182</v>
      </c>
      <c r="C135" t="str">
        <f ca="1" t="shared" si="20"/>
        <v>kolo</v>
      </c>
      <c r="D135">
        <f ca="1" t="shared" si="21"/>
        <v>178</v>
      </c>
      <c r="E135" t="str">
        <f t="shared" si="22"/>
        <v>ano</v>
      </c>
      <c r="F135" t="str">
        <f ca="1" t="shared" si="23"/>
        <v>šedá</v>
      </c>
      <c r="G135" s="3">
        <f ca="1" t="shared" si="24"/>
        <v>67</v>
      </c>
      <c r="H135" s="4">
        <f ca="1" t="shared" si="25"/>
        <v>28</v>
      </c>
      <c r="I135" t="str">
        <f ca="1" t="shared" si="26"/>
        <v>dobrá</v>
      </c>
    </row>
    <row r="136" spans="1:9" ht="14.25">
      <c r="A136" s="1">
        <f ca="1" t="shared" si="18"/>
        <v>43399</v>
      </c>
      <c r="B136" s="2">
        <f ca="1" t="shared" si="19"/>
        <v>0.29808994515039877</v>
      </c>
      <c r="C136" t="str">
        <f ca="1" t="shared" si="20"/>
        <v>kolo</v>
      </c>
      <c r="D136">
        <f ca="1" t="shared" si="21"/>
        <v>44</v>
      </c>
      <c r="E136" t="str">
        <f t="shared" si="22"/>
        <v>ne</v>
      </c>
      <c r="F136" t="str">
        <f ca="1" t="shared" si="23"/>
        <v>zelená</v>
      </c>
      <c r="G136" s="3">
        <f ca="1" t="shared" si="24"/>
        <v>71</v>
      </c>
      <c r="H136" s="4">
        <f ca="1" t="shared" si="25"/>
        <v>30</v>
      </c>
      <c r="I136" t="str">
        <f ca="1" t="shared" si="26"/>
        <v>výborná</v>
      </c>
    </row>
    <row r="137" spans="1:9" ht="14.25">
      <c r="A137" s="1">
        <f ca="1" t="shared" si="18"/>
        <v>43394</v>
      </c>
      <c r="B137" s="2">
        <f ca="1" t="shared" si="19"/>
        <v>0.4146044874033702</v>
      </c>
      <c r="C137" t="str">
        <f ca="1" t="shared" si="20"/>
        <v>osobní</v>
      </c>
      <c r="D137">
        <f ca="1" t="shared" si="21"/>
        <v>58</v>
      </c>
      <c r="E137" t="str">
        <f t="shared" si="22"/>
        <v>ano</v>
      </c>
      <c r="F137" t="str">
        <f ca="1" t="shared" si="23"/>
        <v>červená</v>
      </c>
      <c r="G137" s="3">
        <f ca="1" t="shared" si="24"/>
        <v>86</v>
      </c>
      <c r="H137" s="4">
        <f ca="1" t="shared" si="25"/>
        <v>3</v>
      </c>
      <c r="I137" t="str">
        <f ca="1" t="shared" si="26"/>
        <v>výborná</v>
      </c>
    </row>
    <row r="138" spans="1:9" ht="14.25">
      <c r="A138" s="1">
        <f ca="1" t="shared" si="18"/>
        <v>43378</v>
      </c>
      <c r="B138" s="2">
        <f ca="1" t="shared" si="19"/>
        <v>0.8968407177374478</v>
      </c>
      <c r="C138" t="str">
        <f ca="1" t="shared" si="20"/>
        <v>nákladní</v>
      </c>
      <c r="D138">
        <f ca="1" t="shared" si="21"/>
        <v>150</v>
      </c>
      <c r="E138" t="str">
        <f t="shared" si="22"/>
        <v>ano</v>
      </c>
      <c r="F138" t="str">
        <f ca="1" t="shared" si="23"/>
        <v>zelená</v>
      </c>
      <c r="G138" s="3">
        <f ca="1" t="shared" si="24"/>
        <v>61</v>
      </c>
      <c r="H138" s="4">
        <f ca="1" t="shared" si="25"/>
        <v>-14</v>
      </c>
      <c r="I138" t="str">
        <f ca="1" t="shared" si="26"/>
        <v>nulová</v>
      </c>
    </row>
    <row r="139" spans="1:9" ht="14.25">
      <c r="A139" s="1">
        <f ca="1" t="shared" si="18"/>
        <v>43397</v>
      </c>
      <c r="B139" s="2">
        <f ca="1" t="shared" si="19"/>
        <v>0.2746201631208014</v>
      </c>
      <c r="C139" t="str">
        <f ca="1" t="shared" si="20"/>
        <v>nákladní</v>
      </c>
      <c r="D139">
        <f ca="1" t="shared" si="21"/>
        <v>108</v>
      </c>
      <c r="E139" t="str">
        <f t="shared" si="22"/>
        <v>ano</v>
      </c>
      <c r="F139" t="str">
        <f ca="1" t="shared" si="23"/>
        <v>modrá</v>
      </c>
      <c r="G139" s="3">
        <f ca="1" t="shared" si="24"/>
        <v>80</v>
      </c>
      <c r="H139" s="4">
        <f ca="1" t="shared" si="25"/>
        <v>-7</v>
      </c>
      <c r="I139" t="str">
        <f ca="1" t="shared" si="26"/>
        <v>výborná</v>
      </c>
    </row>
    <row r="140" spans="1:9" ht="14.25">
      <c r="A140" s="1">
        <f ca="1" t="shared" si="18"/>
        <v>43379</v>
      </c>
      <c r="B140" s="2">
        <f ca="1" t="shared" si="19"/>
        <v>0.3655282527777247</v>
      </c>
      <c r="C140" t="str">
        <f ca="1" t="shared" si="20"/>
        <v>kolo</v>
      </c>
      <c r="D140">
        <f ca="1" t="shared" si="21"/>
        <v>131</v>
      </c>
      <c r="E140" t="str">
        <f t="shared" si="22"/>
        <v>ano</v>
      </c>
      <c r="F140" t="str">
        <f ca="1" t="shared" si="23"/>
        <v>černá</v>
      </c>
      <c r="G140" s="3">
        <f ca="1" t="shared" si="24"/>
        <v>91</v>
      </c>
      <c r="H140" s="4">
        <f ca="1" t="shared" si="25"/>
        <v>14</v>
      </c>
      <c r="I140" t="str">
        <f ca="1" t="shared" si="26"/>
        <v>výborná</v>
      </c>
    </row>
    <row r="141" spans="1:9" ht="14.25">
      <c r="A141" s="1">
        <f ca="1" t="shared" si="18"/>
        <v>43385</v>
      </c>
      <c r="B141" s="2">
        <f ca="1" t="shared" si="19"/>
        <v>0.36825710877944795</v>
      </c>
      <c r="C141" t="str">
        <f ca="1" t="shared" si="20"/>
        <v>motocykl</v>
      </c>
      <c r="D141">
        <f ca="1" t="shared" si="21"/>
        <v>170</v>
      </c>
      <c r="E141" t="str">
        <f t="shared" si="22"/>
        <v>ano</v>
      </c>
      <c r="F141" t="str">
        <f ca="1" t="shared" si="23"/>
        <v>modrá</v>
      </c>
      <c r="G141" s="3">
        <f ca="1" t="shared" si="24"/>
        <v>72</v>
      </c>
      <c r="H141" s="4">
        <f ca="1" t="shared" si="25"/>
        <v>29</v>
      </c>
      <c r="I141" t="str">
        <f ca="1" t="shared" si="26"/>
        <v>výborná</v>
      </c>
    </row>
    <row r="142" spans="1:9" ht="14.25">
      <c r="A142" s="1">
        <f ca="1" t="shared" si="18"/>
        <v>43376</v>
      </c>
      <c r="B142" s="2">
        <f ca="1" t="shared" si="19"/>
        <v>0.6413202851747161</v>
      </c>
      <c r="C142" t="str">
        <f ca="1" t="shared" si="20"/>
        <v>osobní</v>
      </c>
      <c r="D142">
        <f ca="1" t="shared" si="21"/>
        <v>172</v>
      </c>
      <c r="E142" t="str">
        <f t="shared" si="22"/>
        <v>ano</v>
      </c>
      <c r="F142" t="str">
        <f ca="1" t="shared" si="23"/>
        <v>modrá</v>
      </c>
      <c r="G142" s="3">
        <f ca="1" t="shared" si="24"/>
        <v>81</v>
      </c>
      <c r="H142" s="4">
        <f ca="1" t="shared" si="25"/>
        <v>12</v>
      </c>
      <c r="I142" t="str">
        <f ca="1" t="shared" si="26"/>
        <v>dobrá</v>
      </c>
    </row>
    <row r="143" spans="1:9" ht="14.25">
      <c r="A143" s="1">
        <f ca="1" t="shared" si="18"/>
        <v>43375</v>
      </c>
      <c r="B143" s="2">
        <f ca="1" t="shared" si="19"/>
        <v>0.4848808278688137</v>
      </c>
      <c r="C143" t="str">
        <f ca="1" t="shared" si="20"/>
        <v>osobní</v>
      </c>
      <c r="D143">
        <f ca="1" t="shared" si="21"/>
        <v>146</v>
      </c>
      <c r="E143" t="str">
        <f t="shared" si="22"/>
        <v>ano</v>
      </c>
      <c r="F143" t="str">
        <f ca="1" t="shared" si="23"/>
        <v>stříbrná</v>
      </c>
      <c r="G143" s="3">
        <f ca="1" t="shared" si="24"/>
        <v>91</v>
      </c>
      <c r="H143" s="4">
        <f ca="1" t="shared" si="25"/>
        <v>19</v>
      </c>
      <c r="I143" t="str">
        <f ca="1" t="shared" si="26"/>
        <v>nulová</v>
      </c>
    </row>
    <row r="144" spans="1:9" ht="14.25">
      <c r="A144" s="1">
        <f ca="1" t="shared" si="18"/>
        <v>43390</v>
      </c>
      <c r="B144" s="2">
        <f ca="1" t="shared" si="19"/>
        <v>0.5173837524141858</v>
      </c>
      <c r="C144" t="str">
        <f ca="1" t="shared" si="20"/>
        <v>motocykl</v>
      </c>
      <c r="D144">
        <f ca="1" t="shared" si="21"/>
        <v>149</v>
      </c>
      <c r="E144" t="str">
        <f t="shared" si="22"/>
        <v>ano</v>
      </c>
      <c r="F144" t="str">
        <f ca="1" t="shared" si="23"/>
        <v>černá</v>
      </c>
      <c r="G144" s="3">
        <f ca="1" t="shared" si="24"/>
        <v>76</v>
      </c>
      <c r="H144" s="4">
        <f ca="1" t="shared" si="25"/>
        <v>34</v>
      </c>
      <c r="I144" t="str">
        <f ca="1" t="shared" si="26"/>
        <v>dobrá</v>
      </c>
    </row>
    <row r="145" spans="1:9" ht="14.25">
      <c r="A145" s="1">
        <f ca="1" t="shared" si="18"/>
        <v>43381</v>
      </c>
      <c r="B145" s="2">
        <f ca="1" t="shared" si="19"/>
        <v>0.43243470762759084</v>
      </c>
      <c r="C145" t="str">
        <f ca="1" t="shared" si="20"/>
        <v>nákladní</v>
      </c>
      <c r="D145">
        <f ca="1" t="shared" si="21"/>
        <v>90</v>
      </c>
      <c r="E145" t="str">
        <f t="shared" si="22"/>
        <v>ano</v>
      </c>
      <c r="F145" t="str">
        <f ca="1" t="shared" si="23"/>
        <v>šedá</v>
      </c>
      <c r="G145" s="3">
        <f ca="1" t="shared" si="24"/>
        <v>95</v>
      </c>
      <c r="H145" s="4">
        <f ca="1" t="shared" si="25"/>
        <v>-2</v>
      </c>
      <c r="I145" t="str">
        <f ca="1" t="shared" si="26"/>
        <v>dobrá</v>
      </c>
    </row>
    <row r="146" spans="1:9" ht="14.25">
      <c r="A146" s="1">
        <f ca="1" t="shared" si="18"/>
        <v>43398</v>
      </c>
      <c r="B146" s="2">
        <f ca="1" t="shared" si="19"/>
        <v>0.3857881766423493</v>
      </c>
      <c r="C146" t="str">
        <f ca="1" t="shared" si="20"/>
        <v>nákladní</v>
      </c>
      <c r="D146">
        <f ca="1" t="shared" si="21"/>
        <v>178</v>
      </c>
      <c r="E146" t="str">
        <f t="shared" si="22"/>
        <v>ano</v>
      </c>
      <c r="F146" t="str">
        <f ca="1" t="shared" si="23"/>
        <v>červená</v>
      </c>
      <c r="G146" s="3">
        <f ca="1" t="shared" si="24"/>
        <v>74</v>
      </c>
      <c r="H146" s="4">
        <f ca="1" t="shared" si="25"/>
        <v>7</v>
      </c>
      <c r="I146" t="str">
        <f ca="1" t="shared" si="26"/>
        <v>špatná</v>
      </c>
    </row>
    <row r="147" spans="1:9" ht="14.25">
      <c r="A147" s="1">
        <f ca="1" t="shared" si="18"/>
        <v>43396</v>
      </c>
      <c r="B147" s="2">
        <f ca="1" t="shared" si="19"/>
        <v>0.7089511469042693</v>
      </c>
      <c r="C147" t="str">
        <f ca="1" t="shared" si="20"/>
        <v>kolo</v>
      </c>
      <c r="D147">
        <f ca="1" t="shared" si="21"/>
        <v>177</v>
      </c>
      <c r="E147" t="str">
        <f t="shared" si="22"/>
        <v>ano</v>
      </c>
      <c r="F147" t="str">
        <f ca="1" t="shared" si="23"/>
        <v>černá</v>
      </c>
      <c r="G147" s="3">
        <f ca="1" t="shared" si="24"/>
        <v>78</v>
      </c>
      <c r="H147" s="4">
        <f ca="1" t="shared" si="25"/>
        <v>-2</v>
      </c>
      <c r="I147" t="str">
        <f ca="1" t="shared" si="26"/>
        <v>špatná</v>
      </c>
    </row>
    <row r="148" spans="1:9" ht="14.25">
      <c r="A148" s="1">
        <f ca="1" t="shared" si="18"/>
        <v>43392</v>
      </c>
      <c r="B148" s="2">
        <f ca="1" t="shared" si="19"/>
        <v>0.6348159186402876</v>
      </c>
      <c r="C148" t="str">
        <f ca="1" t="shared" si="20"/>
        <v>motocykl</v>
      </c>
      <c r="D148">
        <f ca="1" t="shared" si="21"/>
        <v>150</v>
      </c>
      <c r="E148" t="str">
        <f t="shared" si="22"/>
        <v>ano</v>
      </c>
      <c r="F148" t="str">
        <f ca="1" t="shared" si="23"/>
        <v>stříbrná</v>
      </c>
      <c r="G148" s="3">
        <f ca="1" t="shared" si="24"/>
        <v>89</v>
      </c>
      <c r="H148" s="4">
        <f ca="1" t="shared" si="25"/>
        <v>-6</v>
      </c>
      <c r="I148" t="str">
        <f ca="1" t="shared" si="26"/>
        <v>dobrá</v>
      </c>
    </row>
    <row r="149" spans="1:9" ht="14.25">
      <c r="A149" s="1">
        <f ca="1" t="shared" si="18"/>
        <v>43397</v>
      </c>
      <c r="B149" s="2">
        <f ca="1" t="shared" si="19"/>
        <v>0.32767310090648893</v>
      </c>
      <c r="C149" t="str">
        <f ca="1" t="shared" si="20"/>
        <v>osobní</v>
      </c>
      <c r="D149">
        <f ca="1" t="shared" si="21"/>
        <v>130</v>
      </c>
      <c r="E149" t="str">
        <f t="shared" si="22"/>
        <v>ano</v>
      </c>
      <c r="F149" t="str">
        <f ca="1" t="shared" si="23"/>
        <v>šedá</v>
      </c>
      <c r="G149" s="3">
        <f ca="1" t="shared" si="24"/>
        <v>72</v>
      </c>
      <c r="H149" s="4">
        <f ca="1" t="shared" si="25"/>
        <v>21</v>
      </c>
      <c r="I149" t="str">
        <f ca="1" t="shared" si="26"/>
        <v>nulová</v>
      </c>
    </row>
    <row r="150" spans="1:9" ht="14.25">
      <c r="A150" s="1">
        <f ca="1" t="shared" si="18"/>
        <v>43387</v>
      </c>
      <c r="B150" s="2">
        <f ca="1" t="shared" si="19"/>
        <v>0.2550607710738636</v>
      </c>
      <c r="C150" t="str">
        <f ca="1" t="shared" si="20"/>
        <v>osobní</v>
      </c>
      <c r="D150">
        <f ca="1" t="shared" si="21"/>
        <v>158</v>
      </c>
      <c r="E150" t="str">
        <f t="shared" si="22"/>
        <v>ano</v>
      </c>
      <c r="F150" t="str">
        <f ca="1" t="shared" si="23"/>
        <v>stříbrná</v>
      </c>
      <c r="G150" s="3">
        <f ca="1" t="shared" si="24"/>
        <v>93</v>
      </c>
      <c r="H150" s="4">
        <f ca="1" t="shared" si="25"/>
        <v>-12</v>
      </c>
      <c r="I150" t="str">
        <f ca="1" t="shared" si="26"/>
        <v>výborná</v>
      </c>
    </row>
    <row r="151" spans="1:9" ht="14.25">
      <c r="A151" s="1">
        <f ca="1" t="shared" si="18"/>
        <v>43400</v>
      </c>
      <c r="B151" s="2">
        <f ca="1" t="shared" si="19"/>
        <v>0.9727840328549069</v>
      </c>
      <c r="C151" t="str">
        <f ca="1" t="shared" si="20"/>
        <v>nákladní</v>
      </c>
      <c r="D151">
        <f ca="1" t="shared" si="21"/>
        <v>48</v>
      </c>
      <c r="E151" t="str">
        <f t="shared" si="22"/>
        <v>ne</v>
      </c>
      <c r="F151" t="str">
        <f ca="1" t="shared" si="23"/>
        <v>modrá</v>
      </c>
      <c r="G151" s="3">
        <f ca="1" t="shared" si="24"/>
        <v>78</v>
      </c>
      <c r="H151" s="4">
        <f ca="1" t="shared" si="25"/>
        <v>-4</v>
      </c>
      <c r="I151" t="str">
        <f ca="1" t="shared" si="26"/>
        <v>špatná</v>
      </c>
    </row>
    <row r="152" spans="1:9" ht="14.25">
      <c r="A152" s="1">
        <f ca="1" t="shared" si="18"/>
        <v>43375</v>
      </c>
      <c r="B152" s="2">
        <f ca="1" t="shared" si="19"/>
        <v>0.9784999179495512</v>
      </c>
      <c r="C152" t="str">
        <f ca="1" t="shared" si="20"/>
        <v>motocykl</v>
      </c>
      <c r="D152">
        <f ca="1" t="shared" si="21"/>
        <v>179</v>
      </c>
      <c r="E152" t="str">
        <f t="shared" si="22"/>
        <v>ano</v>
      </c>
      <c r="F152" t="str">
        <f ca="1" t="shared" si="23"/>
        <v>zelená</v>
      </c>
      <c r="G152" s="3">
        <f ca="1" t="shared" si="24"/>
        <v>63</v>
      </c>
      <c r="H152" s="4">
        <f ca="1" t="shared" si="25"/>
        <v>21</v>
      </c>
      <c r="I152" t="str">
        <f ca="1" t="shared" si="26"/>
        <v>špatná</v>
      </c>
    </row>
    <row r="153" spans="1:9" ht="14.25">
      <c r="A153" s="1">
        <f ca="1" t="shared" si="18"/>
        <v>43385</v>
      </c>
      <c r="B153" s="2">
        <f ca="1" t="shared" si="19"/>
        <v>0.1638169708901689</v>
      </c>
      <c r="C153" t="str">
        <f ca="1" t="shared" si="20"/>
        <v>motocykl</v>
      </c>
      <c r="D153">
        <f ca="1" t="shared" si="21"/>
        <v>80</v>
      </c>
      <c r="E153" t="str">
        <f t="shared" si="22"/>
        <v>ano</v>
      </c>
      <c r="F153" t="str">
        <f ca="1" t="shared" si="23"/>
        <v>bílá</v>
      </c>
      <c r="G153" s="3">
        <f ca="1" t="shared" si="24"/>
        <v>82</v>
      </c>
      <c r="H153" s="4">
        <f ca="1" t="shared" si="25"/>
        <v>-20</v>
      </c>
      <c r="I153" t="str">
        <f ca="1" t="shared" si="26"/>
        <v>špatná</v>
      </c>
    </row>
    <row r="154" spans="1:9" ht="14.25">
      <c r="A154" s="1">
        <f ca="1" t="shared" si="18"/>
        <v>43381</v>
      </c>
      <c r="B154" s="2">
        <f ca="1" t="shared" si="19"/>
        <v>0.7719383665051154</v>
      </c>
      <c r="C154" t="str">
        <f ca="1" t="shared" si="20"/>
        <v>kolo</v>
      </c>
      <c r="D154">
        <f ca="1" t="shared" si="21"/>
        <v>89</v>
      </c>
      <c r="E154" t="str">
        <f t="shared" si="22"/>
        <v>ano</v>
      </c>
      <c r="F154" t="str">
        <f ca="1" t="shared" si="23"/>
        <v>černá</v>
      </c>
      <c r="G154" s="3">
        <f ca="1" t="shared" si="24"/>
        <v>60</v>
      </c>
      <c r="H154" s="4">
        <f ca="1" t="shared" si="25"/>
        <v>19</v>
      </c>
      <c r="I154" t="str">
        <f ca="1" t="shared" si="26"/>
        <v>výborná</v>
      </c>
    </row>
    <row r="155" spans="1:9" ht="14.25">
      <c r="A155" s="1">
        <f ca="1" t="shared" si="18"/>
        <v>43394</v>
      </c>
      <c r="B155" s="2">
        <f ca="1" t="shared" si="19"/>
        <v>0.9992307561253528</v>
      </c>
      <c r="C155" t="str">
        <f ca="1" t="shared" si="20"/>
        <v>nákladní</v>
      </c>
      <c r="D155">
        <f ca="1" t="shared" si="21"/>
        <v>166</v>
      </c>
      <c r="E155" t="str">
        <f t="shared" si="22"/>
        <v>ano</v>
      </c>
      <c r="F155" t="str">
        <f ca="1" t="shared" si="23"/>
        <v>černá</v>
      </c>
      <c r="G155" s="3">
        <f ca="1" t="shared" si="24"/>
        <v>85</v>
      </c>
      <c r="H155" s="4">
        <f ca="1" t="shared" si="25"/>
        <v>10</v>
      </c>
      <c r="I155" t="str">
        <f ca="1" t="shared" si="26"/>
        <v>nulová</v>
      </c>
    </row>
    <row r="156" spans="1:9" ht="14.25">
      <c r="A156" s="1">
        <f ca="1" t="shared" si="18"/>
        <v>43373</v>
      </c>
      <c r="B156" s="2">
        <f ca="1" t="shared" si="19"/>
        <v>0.031135071674901038</v>
      </c>
      <c r="C156" t="str">
        <f ca="1" t="shared" si="20"/>
        <v>kolo</v>
      </c>
      <c r="D156">
        <f ca="1" t="shared" si="21"/>
        <v>45</v>
      </c>
      <c r="E156" t="str">
        <f t="shared" si="22"/>
        <v>ne</v>
      </c>
      <c r="F156" t="str">
        <f ca="1" t="shared" si="23"/>
        <v>bílá</v>
      </c>
      <c r="G156" s="3">
        <f ca="1" t="shared" si="24"/>
        <v>72</v>
      </c>
      <c r="H156" s="4">
        <f ca="1" t="shared" si="25"/>
        <v>-6</v>
      </c>
      <c r="I156" t="str">
        <f ca="1" t="shared" si="26"/>
        <v>nulová</v>
      </c>
    </row>
    <row r="157" spans="1:9" ht="14.25">
      <c r="A157" s="1">
        <f ca="1" t="shared" si="18"/>
        <v>43398</v>
      </c>
      <c r="B157" s="2">
        <f ca="1" t="shared" si="19"/>
        <v>0.572843790707933</v>
      </c>
      <c r="C157" t="str">
        <f ca="1" t="shared" si="20"/>
        <v>kolo</v>
      </c>
      <c r="D157">
        <f ca="1" t="shared" si="21"/>
        <v>133</v>
      </c>
      <c r="E157" t="str">
        <f t="shared" si="22"/>
        <v>ano</v>
      </c>
      <c r="F157" t="str">
        <f ca="1" t="shared" si="23"/>
        <v>černá</v>
      </c>
      <c r="G157" s="3">
        <f ca="1" t="shared" si="24"/>
        <v>63</v>
      </c>
      <c r="H157" s="4">
        <f ca="1" t="shared" si="25"/>
        <v>-5</v>
      </c>
      <c r="I157" t="str">
        <f ca="1" t="shared" si="26"/>
        <v>špatná</v>
      </c>
    </row>
    <row r="158" spans="1:9" ht="14.25">
      <c r="A158" s="1">
        <f ca="1" t="shared" si="18"/>
        <v>43396</v>
      </c>
      <c r="B158" s="2">
        <f ca="1" t="shared" si="19"/>
        <v>0.19329011931702578</v>
      </c>
      <c r="C158" t="str">
        <f ca="1" t="shared" si="20"/>
        <v>osobní</v>
      </c>
      <c r="D158">
        <f ca="1" t="shared" si="21"/>
        <v>38</v>
      </c>
      <c r="E158" t="str">
        <f t="shared" si="22"/>
        <v>ne</v>
      </c>
      <c r="F158" t="str">
        <f ca="1" t="shared" si="23"/>
        <v>černá</v>
      </c>
      <c r="G158" s="3">
        <f ca="1" t="shared" si="24"/>
        <v>91</v>
      </c>
      <c r="H158" s="4">
        <f ca="1" t="shared" si="25"/>
        <v>17</v>
      </c>
      <c r="I158" t="str">
        <f ca="1" t="shared" si="26"/>
        <v>nulová</v>
      </c>
    </row>
    <row r="159" spans="1:9" ht="14.25">
      <c r="A159" s="1">
        <f ca="1" t="shared" si="18"/>
        <v>43395</v>
      </c>
      <c r="B159" s="2">
        <f ca="1" t="shared" si="19"/>
        <v>0.15129064457386332</v>
      </c>
      <c r="C159" t="str">
        <f ca="1" t="shared" si="20"/>
        <v>nákladní</v>
      </c>
      <c r="D159">
        <f ca="1" t="shared" si="21"/>
        <v>112</v>
      </c>
      <c r="E159" t="str">
        <f t="shared" si="22"/>
        <v>ano</v>
      </c>
      <c r="F159" t="str">
        <f ca="1" t="shared" si="23"/>
        <v>stříbrná</v>
      </c>
      <c r="G159" s="3">
        <f ca="1" t="shared" si="24"/>
        <v>69</v>
      </c>
      <c r="H159" s="4">
        <f ca="1" t="shared" si="25"/>
        <v>-9</v>
      </c>
      <c r="I159" t="str">
        <f ca="1" t="shared" si="26"/>
        <v>špatná</v>
      </c>
    </row>
    <row r="160" spans="1:9" ht="14.25">
      <c r="A160" s="1">
        <f ca="1" t="shared" si="18"/>
        <v>43381</v>
      </c>
      <c r="B160" s="2">
        <f ca="1" t="shared" si="19"/>
        <v>0.9313728315152456</v>
      </c>
      <c r="C160" t="str">
        <f ca="1" t="shared" si="20"/>
        <v>osobní</v>
      </c>
      <c r="D160">
        <f ca="1" t="shared" si="21"/>
        <v>153</v>
      </c>
      <c r="E160" t="str">
        <f t="shared" si="22"/>
        <v>ano</v>
      </c>
      <c r="F160" t="str">
        <f ca="1" t="shared" si="23"/>
        <v>stříbrná</v>
      </c>
      <c r="G160" s="3">
        <f ca="1" t="shared" si="24"/>
        <v>80</v>
      </c>
      <c r="H160" s="4">
        <f ca="1" t="shared" si="25"/>
        <v>-7</v>
      </c>
      <c r="I160" t="str">
        <f ca="1" t="shared" si="26"/>
        <v>špatná</v>
      </c>
    </row>
    <row r="161" spans="1:9" ht="14.25">
      <c r="A161" s="1">
        <f ca="1" t="shared" si="18"/>
        <v>43379</v>
      </c>
      <c r="B161" s="2">
        <f ca="1" t="shared" si="19"/>
        <v>0.04790762329314491</v>
      </c>
      <c r="C161" t="str">
        <f ca="1" t="shared" si="20"/>
        <v>nákladní</v>
      </c>
      <c r="D161">
        <f ca="1" t="shared" si="21"/>
        <v>159</v>
      </c>
      <c r="E161" t="str">
        <f t="shared" si="22"/>
        <v>ano</v>
      </c>
      <c r="F161" t="str">
        <f ca="1" t="shared" si="23"/>
        <v>stříbrná</v>
      </c>
      <c r="G161" s="3">
        <f ca="1" t="shared" si="24"/>
        <v>76</v>
      </c>
      <c r="H161" s="4">
        <f ca="1" t="shared" si="25"/>
        <v>20</v>
      </c>
      <c r="I161" t="str">
        <f ca="1" t="shared" si="26"/>
        <v>výborná</v>
      </c>
    </row>
    <row r="162" spans="1:9" ht="14.25">
      <c r="A162" s="1">
        <f ca="1" t="shared" si="18"/>
        <v>43387</v>
      </c>
      <c r="B162" s="2">
        <f ca="1" t="shared" si="19"/>
        <v>0.6414731950548785</v>
      </c>
      <c r="C162" t="str">
        <f ca="1" t="shared" si="20"/>
        <v>osobní</v>
      </c>
      <c r="D162">
        <f ca="1" t="shared" si="21"/>
        <v>45</v>
      </c>
      <c r="E162" t="str">
        <f t="shared" si="22"/>
        <v>ne</v>
      </c>
      <c r="F162" t="str">
        <f ca="1" t="shared" si="23"/>
        <v>bílá</v>
      </c>
      <c r="G162" s="3">
        <f ca="1" t="shared" si="24"/>
        <v>70</v>
      </c>
      <c r="H162" s="4">
        <f ca="1" t="shared" si="25"/>
        <v>25</v>
      </c>
      <c r="I162" t="str">
        <f ca="1" t="shared" si="26"/>
        <v>výborná</v>
      </c>
    </row>
    <row r="163" spans="1:9" ht="14.25">
      <c r="A163" s="1">
        <f ca="1" t="shared" si="18"/>
        <v>43379</v>
      </c>
      <c r="B163" s="2">
        <f ca="1" t="shared" si="19"/>
        <v>0.05866213134001674</v>
      </c>
      <c r="C163" t="str">
        <f ca="1" t="shared" si="20"/>
        <v>nákladní</v>
      </c>
      <c r="D163">
        <f ca="1" t="shared" si="21"/>
        <v>166</v>
      </c>
      <c r="E163" t="str">
        <f t="shared" si="22"/>
        <v>ano</v>
      </c>
      <c r="F163" t="str">
        <f ca="1" t="shared" si="23"/>
        <v>zelená</v>
      </c>
      <c r="G163" s="3">
        <f ca="1" t="shared" si="24"/>
        <v>80</v>
      </c>
      <c r="H163" s="4">
        <f ca="1" t="shared" si="25"/>
        <v>0</v>
      </c>
      <c r="I163" t="str">
        <f ca="1" t="shared" si="26"/>
        <v>špatná</v>
      </c>
    </row>
    <row r="164" spans="1:9" ht="14.25">
      <c r="A164" s="1">
        <f ca="1" t="shared" si="18"/>
        <v>43381</v>
      </c>
      <c r="B164" s="2">
        <f ca="1" t="shared" si="19"/>
        <v>0.7965341034690078</v>
      </c>
      <c r="C164" t="str">
        <f ca="1" t="shared" si="20"/>
        <v>osobní</v>
      </c>
      <c r="D164">
        <f ca="1" t="shared" si="21"/>
        <v>174</v>
      </c>
      <c r="E164" t="str">
        <f t="shared" si="22"/>
        <v>ano</v>
      </c>
      <c r="F164" t="str">
        <f ca="1" t="shared" si="23"/>
        <v>červená</v>
      </c>
      <c r="G164" s="3">
        <f ca="1" t="shared" si="24"/>
        <v>73</v>
      </c>
      <c r="H164" s="4">
        <f ca="1" t="shared" si="25"/>
        <v>28</v>
      </c>
      <c r="I164" t="str">
        <f ca="1" t="shared" si="26"/>
        <v>výborná</v>
      </c>
    </row>
    <row r="165" spans="1:9" ht="14.25">
      <c r="A165" s="1">
        <f ca="1" t="shared" si="18"/>
        <v>43376</v>
      </c>
      <c r="B165" s="2">
        <f ca="1" t="shared" si="19"/>
        <v>0.6694375978409844</v>
      </c>
      <c r="C165" t="str">
        <f ca="1" t="shared" si="20"/>
        <v>osobní</v>
      </c>
      <c r="D165">
        <f ca="1" t="shared" si="21"/>
        <v>96</v>
      </c>
      <c r="E165" t="str">
        <f t="shared" si="22"/>
        <v>ano</v>
      </c>
      <c r="F165" t="str">
        <f ca="1" t="shared" si="23"/>
        <v>bílá</v>
      </c>
      <c r="G165" s="3">
        <f ca="1" t="shared" si="24"/>
        <v>75</v>
      </c>
      <c r="H165" s="4">
        <f ca="1" t="shared" si="25"/>
        <v>19</v>
      </c>
      <c r="I165" t="str">
        <f ca="1" t="shared" si="26"/>
        <v>nulová</v>
      </c>
    </row>
    <row r="166" spans="1:9" ht="14.25">
      <c r="A166" s="1">
        <f ca="1" t="shared" si="18"/>
        <v>43398</v>
      </c>
      <c r="B166" s="2">
        <f ca="1" t="shared" si="19"/>
        <v>0.6901430537191052</v>
      </c>
      <c r="C166" t="str">
        <f ca="1" t="shared" si="20"/>
        <v>kolo</v>
      </c>
      <c r="D166">
        <f ca="1" t="shared" si="21"/>
        <v>142</v>
      </c>
      <c r="E166" t="str">
        <f t="shared" si="22"/>
        <v>ano</v>
      </c>
      <c r="F166" t="str">
        <f ca="1" t="shared" si="23"/>
        <v>šedá</v>
      </c>
      <c r="G166" s="3">
        <f ca="1" t="shared" si="24"/>
        <v>91</v>
      </c>
      <c r="H166" s="4">
        <f ca="1" t="shared" si="25"/>
        <v>30</v>
      </c>
      <c r="I166" t="str">
        <f ca="1" t="shared" si="26"/>
        <v>výborná</v>
      </c>
    </row>
    <row r="167" spans="1:9" ht="14.25">
      <c r="A167" s="1">
        <f ca="1" t="shared" si="18"/>
        <v>43384</v>
      </c>
      <c r="B167" s="2">
        <f ca="1" t="shared" si="19"/>
        <v>0.5331414132848139</v>
      </c>
      <c r="C167" t="str">
        <f ca="1" t="shared" si="20"/>
        <v>motocykl</v>
      </c>
      <c r="D167">
        <f ca="1" t="shared" si="21"/>
        <v>67</v>
      </c>
      <c r="E167" t="str">
        <f t="shared" si="22"/>
        <v>ano</v>
      </c>
      <c r="F167" t="str">
        <f ca="1" t="shared" si="23"/>
        <v>stříbrná</v>
      </c>
      <c r="G167" s="3">
        <f ca="1" t="shared" si="24"/>
        <v>60</v>
      </c>
      <c r="H167" s="4">
        <f ca="1" t="shared" si="25"/>
        <v>-5</v>
      </c>
      <c r="I167" t="str">
        <f ca="1" t="shared" si="26"/>
        <v>nulová</v>
      </c>
    </row>
    <row r="168" spans="1:9" ht="14.25">
      <c r="A168" s="1">
        <f ca="1" t="shared" si="18"/>
        <v>43397</v>
      </c>
      <c r="B168" s="2">
        <f ca="1" t="shared" si="19"/>
        <v>0.2610986095093283</v>
      </c>
      <c r="C168" t="str">
        <f ca="1" t="shared" si="20"/>
        <v>osobní</v>
      </c>
      <c r="D168">
        <f ca="1" t="shared" si="21"/>
        <v>73</v>
      </c>
      <c r="E168" t="str">
        <f t="shared" si="22"/>
        <v>ano</v>
      </c>
      <c r="F168" t="str">
        <f ca="1" t="shared" si="23"/>
        <v>stříbrná</v>
      </c>
      <c r="G168" s="3">
        <f ca="1" t="shared" si="24"/>
        <v>80</v>
      </c>
      <c r="H168" s="4">
        <f ca="1" t="shared" si="25"/>
        <v>-10</v>
      </c>
      <c r="I168" t="str">
        <f ca="1" t="shared" si="26"/>
        <v>dobrá</v>
      </c>
    </row>
    <row r="169" spans="1:9" ht="14.25">
      <c r="A169" s="1">
        <f ca="1" t="shared" si="18"/>
        <v>43387</v>
      </c>
      <c r="B169" s="2">
        <f ca="1" t="shared" si="19"/>
        <v>0.29678031077401046</v>
      </c>
      <c r="C169" t="str">
        <f ca="1" t="shared" si="20"/>
        <v>kolo</v>
      </c>
      <c r="D169">
        <f ca="1" t="shared" si="21"/>
        <v>33</v>
      </c>
      <c r="E169" t="str">
        <f t="shared" si="22"/>
        <v>ne</v>
      </c>
      <c r="F169" t="str">
        <f ca="1" t="shared" si="23"/>
        <v>šedá</v>
      </c>
      <c r="G169" s="3">
        <f ca="1" t="shared" si="24"/>
        <v>78</v>
      </c>
      <c r="H169" s="4">
        <f ca="1" t="shared" si="25"/>
        <v>35</v>
      </c>
      <c r="I169" t="str">
        <f ca="1" t="shared" si="26"/>
        <v>výborná</v>
      </c>
    </row>
    <row r="170" spans="1:9" ht="14.25">
      <c r="A170" s="1">
        <f ca="1" t="shared" si="18"/>
        <v>43391</v>
      </c>
      <c r="B170" s="2">
        <f ca="1" t="shared" si="19"/>
        <v>0.8048004388634199</v>
      </c>
      <c r="C170" t="str">
        <f ca="1" t="shared" si="20"/>
        <v>osobní</v>
      </c>
      <c r="D170">
        <f ca="1" t="shared" si="21"/>
        <v>72</v>
      </c>
      <c r="E170" t="str">
        <f t="shared" si="22"/>
        <v>ano</v>
      </c>
      <c r="F170" t="str">
        <f ca="1" t="shared" si="23"/>
        <v>šedá</v>
      </c>
      <c r="G170" s="3">
        <f ca="1" t="shared" si="24"/>
        <v>84</v>
      </c>
      <c r="H170" s="4">
        <f ca="1" t="shared" si="25"/>
        <v>35</v>
      </c>
      <c r="I170" t="str">
        <f ca="1" t="shared" si="26"/>
        <v>špatná</v>
      </c>
    </row>
    <row r="171" spans="1:9" ht="14.25">
      <c r="A171" s="1">
        <f ca="1" t="shared" si="18"/>
        <v>43399</v>
      </c>
      <c r="B171" s="2">
        <f ca="1" t="shared" si="19"/>
        <v>0.08655776191751752</v>
      </c>
      <c r="C171" t="str">
        <f ca="1" t="shared" si="20"/>
        <v>kolo</v>
      </c>
      <c r="D171">
        <f ca="1" t="shared" si="21"/>
        <v>147</v>
      </c>
      <c r="E171" t="str">
        <f t="shared" si="22"/>
        <v>ano</v>
      </c>
      <c r="F171" t="str">
        <f ca="1" t="shared" si="23"/>
        <v>černá</v>
      </c>
      <c r="G171" s="3">
        <f ca="1" t="shared" si="24"/>
        <v>71</v>
      </c>
      <c r="H171" s="4">
        <f ca="1" t="shared" si="25"/>
        <v>32</v>
      </c>
      <c r="I171" t="str">
        <f ca="1" t="shared" si="26"/>
        <v>nulová</v>
      </c>
    </row>
    <row r="172" spans="1:9" ht="14.25">
      <c r="A172" s="1">
        <f ca="1" t="shared" si="18"/>
        <v>43386</v>
      </c>
      <c r="B172" s="2">
        <f ca="1" t="shared" si="19"/>
        <v>0.8303810617364614</v>
      </c>
      <c r="C172" t="str">
        <f ca="1" t="shared" si="20"/>
        <v>kolo</v>
      </c>
      <c r="D172">
        <f ca="1" t="shared" si="21"/>
        <v>31</v>
      </c>
      <c r="E172" t="str">
        <f t="shared" si="22"/>
        <v>ne</v>
      </c>
      <c r="F172" t="str">
        <f ca="1" t="shared" si="23"/>
        <v>modrá</v>
      </c>
      <c r="G172" s="3">
        <f ca="1" t="shared" si="24"/>
        <v>92</v>
      </c>
      <c r="H172" s="4">
        <f ca="1" t="shared" si="25"/>
        <v>20</v>
      </c>
      <c r="I172" t="str">
        <f ca="1" t="shared" si="26"/>
        <v>výborná</v>
      </c>
    </row>
    <row r="173" spans="1:9" ht="14.25">
      <c r="A173" s="1">
        <f ca="1" t="shared" si="18"/>
        <v>43389</v>
      </c>
      <c r="B173" s="2">
        <f ca="1" t="shared" si="19"/>
        <v>0.8783959511456533</v>
      </c>
      <c r="C173" t="str">
        <f ca="1" t="shared" si="20"/>
        <v>osobní</v>
      </c>
      <c r="D173">
        <f ca="1" t="shared" si="21"/>
        <v>127</v>
      </c>
      <c r="E173" t="str">
        <f t="shared" si="22"/>
        <v>ano</v>
      </c>
      <c r="F173" t="str">
        <f ca="1" t="shared" si="23"/>
        <v>stříbrná</v>
      </c>
      <c r="G173" s="3">
        <f ca="1" t="shared" si="24"/>
        <v>79</v>
      </c>
      <c r="H173" s="4">
        <f ca="1" t="shared" si="25"/>
        <v>-12</v>
      </c>
      <c r="I173" t="str">
        <f ca="1" t="shared" si="26"/>
        <v>nulová</v>
      </c>
    </row>
    <row r="174" spans="1:9" ht="14.25">
      <c r="A174" s="1">
        <f ca="1" t="shared" si="18"/>
        <v>43396</v>
      </c>
      <c r="B174" s="2">
        <f ca="1" t="shared" si="19"/>
        <v>0.16393204995089694</v>
      </c>
      <c r="C174" t="str">
        <f ca="1" t="shared" si="20"/>
        <v>motocykl</v>
      </c>
      <c r="D174">
        <f ca="1" t="shared" si="21"/>
        <v>43</v>
      </c>
      <c r="E174" t="str">
        <f t="shared" si="22"/>
        <v>ne</v>
      </c>
      <c r="F174" t="str">
        <f ca="1" t="shared" si="23"/>
        <v>zelená</v>
      </c>
      <c r="G174" s="3">
        <f ca="1" t="shared" si="24"/>
        <v>93</v>
      </c>
      <c r="H174" s="4">
        <f ca="1" t="shared" si="25"/>
        <v>26</v>
      </c>
      <c r="I174" t="str">
        <f ca="1" t="shared" si="26"/>
        <v>dobrá</v>
      </c>
    </row>
    <row r="175" spans="1:9" ht="14.25">
      <c r="A175" s="1">
        <f ca="1" t="shared" si="18"/>
        <v>43390</v>
      </c>
      <c r="B175" s="2">
        <f ca="1" t="shared" si="19"/>
        <v>0.6864225875542911</v>
      </c>
      <c r="C175" t="str">
        <f ca="1" t="shared" si="20"/>
        <v>kolo</v>
      </c>
      <c r="D175">
        <f ca="1" t="shared" si="21"/>
        <v>175</v>
      </c>
      <c r="E175" t="str">
        <f t="shared" si="22"/>
        <v>ano</v>
      </c>
      <c r="F175" t="str">
        <f ca="1" t="shared" si="23"/>
        <v>modrá</v>
      </c>
      <c r="G175" s="3">
        <f ca="1" t="shared" si="24"/>
        <v>95</v>
      </c>
      <c r="H175" s="4">
        <f ca="1" t="shared" si="25"/>
        <v>-17</v>
      </c>
      <c r="I175" t="str">
        <f ca="1" t="shared" si="26"/>
        <v>špatná</v>
      </c>
    </row>
    <row r="176" spans="1:9" ht="14.25">
      <c r="A176" s="1">
        <f ca="1" t="shared" si="18"/>
        <v>43392</v>
      </c>
      <c r="B176" s="2">
        <f ca="1" t="shared" si="19"/>
        <v>0.1675325091340215</v>
      </c>
      <c r="C176" t="str">
        <f ca="1" t="shared" si="20"/>
        <v>kolo</v>
      </c>
      <c r="D176">
        <f ca="1" t="shared" si="21"/>
        <v>37</v>
      </c>
      <c r="E176" t="str">
        <f t="shared" si="22"/>
        <v>ne</v>
      </c>
      <c r="F176" t="str">
        <f ca="1" t="shared" si="23"/>
        <v>šedá</v>
      </c>
      <c r="G176" s="3">
        <f ca="1" t="shared" si="24"/>
        <v>82</v>
      </c>
      <c r="H176" s="4">
        <f ca="1" t="shared" si="25"/>
        <v>22</v>
      </c>
      <c r="I176" t="str">
        <f ca="1" t="shared" si="26"/>
        <v>špatná</v>
      </c>
    </row>
    <row r="177" spans="1:9" ht="14.25">
      <c r="A177" s="1">
        <f ca="1" t="shared" si="18"/>
        <v>43400</v>
      </c>
      <c r="B177" s="2">
        <f ca="1" t="shared" si="19"/>
        <v>0.6611244178641119</v>
      </c>
      <c r="C177" t="str">
        <f ca="1" t="shared" si="20"/>
        <v>kolo</v>
      </c>
      <c r="D177">
        <f ca="1" t="shared" si="21"/>
        <v>101</v>
      </c>
      <c r="E177" t="str">
        <f t="shared" si="22"/>
        <v>ano</v>
      </c>
      <c r="F177" t="str">
        <f ca="1" t="shared" si="23"/>
        <v>červená</v>
      </c>
      <c r="G177" s="3">
        <f ca="1" t="shared" si="24"/>
        <v>95</v>
      </c>
      <c r="H177" s="4">
        <f ca="1" t="shared" si="25"/>
        <v>-13</v>
      </c>
      <c r="I177" t="str">
        <f ca="1" t="shared" si="26"/>
        <v>výborná</v>
      </c>
    </row>
    <row r="178" spans="1:9" ht="14.25">
      <c r="A178" s="1">
        <f ca="1" t="shared" si="18"/>
        <v>43396</v>
      </c>
      <c r="B178" s="2">
        <f ca="1" t="shared" si="19"/>
        <v>0.732728297760275</v>
      </c>
      <c r="C178" t="str">
        <f ca="1" t="shared" si="20"/>
        <v>osobní</v>
      </c>
      <c r="D178">
        <f ca="1" t="shared" si="21"/>
        <v>48</v>
      </c>
      <c r="E178" t="str">
        <f t="shared" si="22"/>
        <v>ne</v>
      </c>
      <c r="F178" t="str">
        <f ca="1" t="shared" si="23"/>
        <v>modrá</v>
      </c>
      <c r="G178" s="3">
        <f ca="1" t="shared" si="24"/>
        <v>65</v>
      </c>
      <c r="H178" s="4">
        <f ca="1" t="shared" si="25"/>
        <v>1</v>
      </c>
      <c r="I178" t="str">
        <f ca="1" t="shared" si="26"/>
        <v>dobrá</v>
      </c>
    </row>
    <row r="179" spans="1:9" ht="14.25">
      <c r="A179" s="1">
        <f ca="1" t="shared" si="18"/>
        <v>43389</v>
      </c>
      <c r="B179" s="2">
        <f ca="1" t="shared" si="19"/>
        <v>0.6297908696739886</v>
      </c>
      <c r="C179" t="str">
        <f ca="1" t="shared" si="20"/>
        <v>motocykl</v>
      </c>
      <c r="D179">
        <f ca="1" t="shared" si="21"/>
        <v>115</v>
      </c>
      <c r="E179" t="str">
        <f t="shared" si="22"/>
        <v>ano</v>
      </c>
      <c r="F179" t="str">
        <f ca="1" t="shared" si="23"/>
        <v>šedá</v>
      </c>
      <c r="G179" s="3">
        <f ca="1" t="shared" si="24"/>
        <v>67</v>
      </c>
      <c r="H179" s="4">
        <f ca="1" t="shared" si="25"/>
        <v>-7</v>
      </c>
      <c r="I179" t="str">
        <f ca="1" t="shared" si="26"/>
        <v>špatná</v>
      </c>
    </row>
    <row r="180" spans="1:9" ht="14.25">
      <c r="A180" s="1">
        <f ca="1" t="shared" si="18"/>
        <v>43384</v>
      </c>
      <c r="B180" s="2">
        <f ca="1" t="shared" si="19"/>
        <v>0.6335647417875734</v>
      </c>
      <c r="C180" t="str">
        <f ca="1" t="shared" si="20"/>
        <v>osobní</v>
      </c>
      <c r="D180">
        <f ca="1" t="shared" si="21"/>
        <v>31</v>
      </c>
      <c r="E180" t="str">
        <f t="shared" si="22"/>
        <v>ne</v>
      </c>
      <c r="F180" t="str">
        <f ca="1" t="shared" si="23"/>
        <v>šedá</v>
      </c>
      <c r="G180" s="3">
        <f ca="1" t="shared" si="24"/>
        <v>66</v>
      </c>
      <c r="H180" s="4">
        <f ca="1" t="shared" si="25"/>
        <v>-8</v>
      </c>
      <c r="I180" t="str">
        <f ca="1" t="shared" si="26"/>
        <v>výborná</v>
      </c>
    </row>
    <row r="181" spans="1:9" ht="14.25">
      <c r="A181" s="1">
        <f ca="1" t="shared" si="18"/>
        <v>43374</v>
      </c>
      <c r="B181" s="2">
        <f ca="1" t="shared" si="19"/>
        <v>0.08797469943219527</v>
      </c>
      <c r="C181" t="str">
        <f ca="1" t="shared" si="20"/>
        <v>kolo</v>
      </c>
      <c r="D181">
        <f ca="1" t="shared" si="21"/>
        <v>92</v>
      </c>
      <c r="E181" t="str">
        <f t="shared" si="22"/>
        <v>ano</v>
      </c>
      <c r="F181" t="str">
        <f ca="1" t="shared" si="23"/>
        <v>stříbrná</v>
      </c>
      <c r="G181" s="3">
        <f ca="1" t="shared" si="24"/>
        <v>76</v>
      </c>
      <c r="H181" s="4">
        <f ca="1" t="shared" si="25"/>
        <v>15</v>
      </c>
      <c r="I181" t="str">
        <f ca="1" t="shared" si="26"/>
        <v>výborná</v>
      </c>
    </row>
    <row r="182" spans="1:9" ht="14.25">
      <c r="A182" s="1">
        <f ca="1" t="shared" si="18"/>
        <v>43386</v>
      </c>
      <c r="B182" s="2">
        <f ca="1" t="shared" si="19"/>
        <v>0.7810912389709438</v>
      </c>
      <c r="C182" t="str">
        <f ca="1" t="shared" si="20"/>
        <v>kolo</v>
      </c>
      <c r="D182">
        <f ca="1" t="shared" si="21"/>
        <v>131</v>
      </c>
      <c r="E182" t="str">
        <f t="shared" si="22"/>
        <v>ano</v>
      </c>
      <c r="F182" t="str">
        <f ca="1" t="shared" si="23"/>
        <v>stříbrná</v>
      </c>
      <c r="G182" s="3">
        <f ca="1" t="shared" si="24"/>
        <v>65</v>
      </c>
      <c r="H182" s="4">
        <f ca="1" t="shared" si="25"/>
        <v>0</v>
      </c>
      <c r="I182" t="str">
        <f ca="1" t="shared" si="26"/>
        <v>špatná</v>
      </c>
    </row>
    <row r="183" spans="1:9" ht="14.25">
      <c r="A183" s="1">
        <f ca="1" t="shared" si="18"/>
        <v>43384</v>
      </c>
      <c r="B183" s="2">
        <f ca="1" t="shared" si="19"/>
        <v>0.5521710024742628</v>
      </c>
      <c r="C183" t="str">
        <f ca="1" t="shared" si="20"/>
        <v>kolo</v>
      </c>
      <c r="D183">
        <f ca="1" t="shared" si="21"/>
        <v>141</v>
      </c>
      <c r="E183" t="str">
        <f t="shared" si="22"/>
        <v>ano</v>
      </c>
      <c r="F183" t="str">
        <f ca="1" t="shared" si="23"/>
        <v>černá</v>
      </c>
      <c r="G183" s="3">
        <f ca="1" t="shared" si="24"/>
        <v>62</v>
      </c>
      <c r="H183" s="4">
        <f ca="1" t="shared" si="25"/>
        <v>27</v>
      </c>
      <c r="I183" t="str">
        <f ca="1" t="shared" si="26"/>
        <v>dobrá</v>
      </c>
    </row>
    <row r="184" spans="1:9" ht="14.25">
      <c r="A184" s="1">
        <f ca="1" t="shared" si="18"/>
        <v>43397</v>
      </c>
      <c r="B184" s="2">
        <f ca="1" t="shared" si="19"/>
        <v>0.3868447737725438</v>
      </c>
      <c r="C184" t="str">
        <f ca="1" t="shared" si="20"/>
        <v>motocykl</v>
      </c>
      <c r="D184">
        <f ca="1" t="shared" si="21"/>
        <v>162</v>
      </c>
      <c r="E184" t="str">
        <f t="shared" si="22"/>
        <v>ano</v>
      </c>
      <c r="F184" t="str">
        <f ca="1" t="shared" si="23"/>
        <v>černá</v>
      </c>
      <c r="G184" s="3">
        <f ca="1" t="shared" si="24"/>
        <v>73</v>
      </c>
      <c r="H184" s="4">
        <f ca="1" t="shared" si="25"/>
        <v>21</v>
      </c>
      <c r="I184" t="str">
        <f ca="1" t="shared" si="26"/>
        <v>dobrá</v>
      </c>
    </row>
    <row r="185" spans="1:9" ht="14.25">
      <c r="A185" s="1">
        <f ca="1" t="shared" si="18"/>
        <v>43389</v>
      </c>
      <c r="B185" s="2">
        <f ca="1" t="shared" si="19"/>
        <v>0.49406069386604257</v>
      </c>
      <c r="C185" t="str">
        <f ca="1" t="shared" si="20"/>
        <v>osobní</v>
      </c>
      <c r="D185">
        <f ca="1" t="shared" si="21"/>
        <v>180</v>
      </c>
      <c r="E185" t="str">
        <f t="shared" si="22"/>
        <v>ano</v>
      </c>
      <c r="F185" t="str">
        <f ca="1" t="shared" si="23"/>
        <v>šedá</v>
      </c>
      <c r="G185" s="3">
        <f ca="1" t="shared" si="24"/>
        <v>88</v>
      </c>
      <c r="H185" s="4">
        <f ca="1" t="shared" si="25"/>
        <v>-20</v>
      </c>
      <c r="I185" t="str">
        <f ca="1" t="shared" si="26"/>
        <v>špatná</v>
      </c>
    </row>
    <row r="186" spans="1:9" ht="14.25">
      <c r="A186" s="1">
        <f ca="1" t="shared" si="18"/>
        <v>43379</v>
      </c>
      <c r="B186" s="2">
        <f ca="1" t="shared" si="19"/>
        <v>0.538007494908339</v>
      </c>
      <c r="C186" t="str">
        <f ca="1" t="shared" si="20"/>
        <v>motocykl</v>
      </c>
      <c r="D186">
        <f ca="1" t="shared" si="21"/>
        <v>55</v>
      </c>
      <c r="E186" t="str">
        <f t="shared" si="22"/>
        <v>ne</v>
      </c>
      <c r="F186" t="str">
        <f ca="1" t="shared" si="23"/>
        <v>zelená</v>
      </c>
      <c r="G186" s="3">
        <f ca="1" t="shared" si="24"/>
        <v>86</v>
      </c>
      <c r="H186" s="4">
        <f ca="1" t="shared" si="25"/>
        <v>22</v>
      </c>
      <c r="I186" t="str">
        <f ca="1" t="shared" si="26"/>
        <v>špatná</v>
      </c>
    </row>
    <row r="187" spans="1:9" ht="14.25">
      <c r="A187" s="1">
        <f ca="1" t="shared" si="18"/>
        <v>43379</v>
      </c>
      <c r="B187" s="2">
        <f ca="1" t="shared" si="19"/>
        <v>0.4790411731145019</v>
      </c>
      <c r="C187" t="str">
        <f ca="1" t="shared" si="20"/>
        <v>motocykl</v>
      </c>
      <c r="D187">
        <f ca="1" t="shared" si="21"/>
        <v>135</v>
      </c>
      <c r="E187" t="str">
        <f t="shared" si="22"/>
        <v>ano</v>
      </c>
      <c r="F187" t="str">
        <f ca="1" t="shared" si="23"/>
        <v>šedá</v>
      </c>
      <c r="G187" s="3">
        <f ca="1" t="shared" si="24"/>
        <v>89</v>
      </c>
      <c r="H187" s="4">
        <f ca="1" t="shared" si="25"/>
        <v>25</v>
      </c>
      <c r="I187" t="str">
        <f ca="1" t="shared" si="26"/>
        <v>nulová</v>
      </c>
    </row>
    <row r="188" spans="1:9" ht="14.25">
      <c r="A188" s="1">
        <f ca="1" t="shared" si="18"/>
        <v>43398</v>
      </c>
      <c r="B188" s="2">
        <f ca="1" t="shared" si="19"/>
        <v>0.9518151226674091</v>
      </c>
      <c r="C188" t="str">
        <f ca="1" t="shared" si="20"/>
        <v>osobní</v>
      </c>
      <c r="D188">
        <f ca="1" t="shared" si="21"/>
        <v>48</v>
      </c>
      <c r="E188" t="str">
        <f t="shared" si="22"/>
        <v>ne</v>
      </c>
      <c r="F188" t="str">
        <f ca="1" t="shared" si="23"/>
        <v>modrá</v>
      </c>
      <c r="G188" s="3">
        <f ca="1" t="shared" si="24"/>
        <v>91</v>
      </c>
      <c r="H188" s="4">
        <f ca="1" t="shared" si="25"/>
        <v>-1</v>
      </c>
      <c r="I188" t="str">
        <f ca="1" t="shared" si="26"/>
        <v>dobrá</v>
      </c>
    </row>
    <row r="189" spans="1:9" ht="14.25">
      <c r="A189" s="1">
        <f ca="1" t="shared" si="18"/>
        <v>43380</v>
      </c>
      <c r="B189" s="2">
        <f ca="1" t="shared" si="19"/>
        <v>0.3650310524264494</v>
      </c>
      <c r="C189" t="str">
        <f ca="1" t="shared" si="20"/>
        <v>nákladní</v>
      </c>
      <c r="D189">
        <f ca="1" t="shared" si="21"/>
        <v>85</v>
      </c>
      <c r="E189" t="str">
        <f t="shared" si="22"/>
        <v>ano</v>
      </c>
      <c r="F189" t="str">
        <f ca="1" t="shared" si="23"/>
        <v>zelená</v>
      </c>
      <c r="G189" s="3">
        <f ca="1" t="shared" si="24"/>
        <v>79</v>
      </c>
      <c r="H189" s="4">
        <f ca="1" t="shared" si="25"/>
        <v>5</v>
      </c>
      <c r="I189" t="str">
        <f ca="1" t="shared" si="26"/>
        <v>dobrá</v>
      </c>
    </row>
    <row r="190" spans="1:9" ht="14.25">
      <c r="A190" s="1">
        <f ca="1" t="shared" si="18"/>
        <v>43374</v>
      </c>
      <c r="B190" s="2">
        <f ca="1" t="shared" si="19"/>
        <v>0.7820299668979063</v>
      </c>
      <c r="C190" t="str">
        <f ca="1" t="shared" si="20"/>
        <v>kolo</v>
      </c>
      <c r="D190">
        <f ca="1" t="shared" si="21"/>
        <v>108</v>
      </c>
      <c r="E190" t="str">
        <f t="shared" si="22"/>
        <v>ano</v>
      </c>
      <c r="F190" t="str">
        <f ca="1" t="shared" si="23"/>
        <v>modrá</v>
      </c>
      <c r="G190" s="3">
        <f ca="1" t="shared" si="24"/>
        <v>73</v>
      </c>
      <c r="H190" s="4">
        <f ca="1" t="shared" si="25"/>
        <v>-21</v>
      </c>
      <c r="I190" t="str">
        <f ca="1" t="shared" si="26"/>
        <v>nulová</v>
      </c>
    </row>
    <row r="191" spans="1:9" ht="14.25">
      <c r="A191" s="1">
        <f ca="1" t="shared" si="18"/>
        <v>43383</v>
      </c>
      <c r="B191" s="2">
        <f ca="1" t="shared" si="19"/>
        <v>0.8647644013305912</v>
      </c>
      <c r="C191" t="str">
        <f ca="1" t="shared" si="20"/>
        <v>motocykl</v>
      </c>
      <c r="D191">
        <f ca="1" t="shared" si="21"/>
        <v>154</v>
      </c>
      <c r="E191" t="str">
        <f t="shared" si="22"/>
        <v>ano</v>
      </c>
      <c r="F191" t="str">
        <f ca="1" t="shared" si="23"/>
        <v>bílá</v>
      </c>
      <c r="G191" s="3">
        <f ca="1" t="shared" si="24"/>
        <v>61</v>
      </c>
      <c r="H191" s="4">
        <f ca="1" t="shared" si="25"/>
        <v>12</v>
      </c>
      <c r="I191" t="str">
        <f ca="1" t="shared" si="26"/>
        <v>špatná</v>
      </c>
    </row>
    <row r="192" spans="1:9" ht="14.25">
      <c r="A192" s="1">
        <f ca="1" t="shared" si="18"/>
        <v>43391</v>
      </c>
      <c r="B192" s="2">
        <f ca="1" t="shared" si="19"/>
        <v>0.02472301212510164</v>
      </c>
      <c r="C192" t="str">
        <f ca="1" t="shared" si="20"/>
        <v>motocykl</v>
      </c>
      <c r="D192">
        <f ca="1" t="shared" si="21"/>
        <v>161</v>
      </c>
      <c r="E192" t="str">
        <f t="shared" si="22"/>
        <v>ano</v>
      </c>
      <c r="F192" t="str">
        <f ca="1" t="shared" si="23"/>
        <v>šedá</v>
      </c>
      <c r="G192" s="3">
        <f ca="1" t="shared" si="24"/>
        <v>75</v>
      </c>
      <c r="H192" s="4">
        <f ca="1" t="shared" si="25"/>
        <v>15</v>
      </c>
      <c r="I192" t="str">
        <f ca="1" t="shared" si="26"/>
        <v>dobrá</v>
      </c>
    </row>
    <row r="193" spans="1:9" ht="14.25">
      <c r="A193" s="1">
        <f ca="1" t="shared" si="18"/>
        <v>43378</v>
      </c>
      <c r="B193" s="2">
        <f ca="1" t="shared" si="19"/>
        <v>0.3087097646272241</v>
      </c>
      <c r="C193" t="str">
        <f ca="1" t="shared" si="20"/>
        <v>nákladní</v>
      </c>
      <c r="D193">
        <f ca="1" t="shared" si="21"/>
        <v>69</v>
      </c>
      <c r="E193" t="str">
        <f t="shared" si="22"/>
        <v>ano</v>
      </c>
      <c r="F193" t="str">
        <f ca="1" t="shared" si="23"/>
        <v>modrá</v>
      </c>
      <c r="G193" s="3">
        <f ca="1" t="shared" si="24"/>
        <v>83</v>
      </c>
      <c r="H193" s="4">
        <f ca="1" t="shared" si="25"/>
        <v>16</v>
      </c>
      <c r="I193" t="str">
        <f ca="1" t="shared" si="26"/>
        <v>špatná</v>
      </c>
    </row>
    <row r="194" spans="1:9" ht="14.25">
      <c r="A194" s="1">
        <f ca="1" t="shared" si="18"/>
        <v>43393</v>
      </c>
      <c r="B194" s="2">
        <f ca="1" t="shared" si="19"/>
        <v>0.13414983460983587</v>
      </c>
      <c r="C194" t="str">
        <f ca="1" t="shared" si="20"/>
        <v>kolo</v>
      </c>
      <c r="D194">
        <f ca="1" t="shared" si="21"/>
        <v>40</v>
      </c>
      <c r="E194" t="str">
        <f t="shared" si="22"/>
        <v>ne</v>
      </c>
      <c r="F194" t="str">
        <f ca="1" t="shared" si="23"/>
        <v>bílá</v>
      </c>
      <c r="G194" s="3">
        <f ca="1" t="shared" si="24"/>
        <v>88</v>
      </c>
      <c r="H194" s="4">
        <f ca="1" t="shared" si="25"/>
        <v>22</v>
      </c>
      <c r="I194" t="str">
        <f ca="1" t="shared" si="26"/>
        <v>špatná</v>
      </c>
    </row>
    <row r="195" spans="1:9" ht="14.25">
      <c r="A195" s="1">
        <f ca="1" t="shared" si="18"/>
        <v>43373</v>
      </c>
      <c r="B195" s="2">
        <f ca="1" t="shared" si="19"/>
        <v>0.1136524300052214</v>
      </c>
      <c r="C195" t="str">
        <f ca="1" t="shared" si="20"/>
        <v>osobní</v>
      </c>
      <c r="D195">
        <f ca="1" t="shared" si="21"/>
        <v>138</v>
      </c>
      <c r="E195" t="str">
        <f t="shared" si="22"/>
        <v>ano</v>
      </c>
      <c r="F195" t="str">
        <f ca="1" t="shared" si="23"/>
        <v>černá</v>
      </c>
      <c r="G195" s="3">
        <f ca="1" t="shared" si="24"/>
        <v>80</v>
      </c>
      <c r="H195" s="4">
        <f ca="1" t="shared" si="25"/>
        <v>30</v>
      </c>
      <c r="I195" t="str">
        <f ca="1" t="shared" si="26"/>
        <v>špatná</v>
      </c>
    </row>
    <row r="196" spans="1:9" ht="14.25">
      <c r="A196" s="1">
        <f aca="true" ca="1" t="shared" si="27" ref="A196:A259">RANDBETWEEN($L$4,$M$4)</f>
        <v>43398</v>
      </c>
      <c r="B196" s="2">
        <f aca="true" ca="1" t="shared" si="28" ref="B196:B259">RAND()</f>
        <v>0.8431794254150278</v>
      </c>
      <c r="C196" t="str">
        <f aca="true" ca="1" t="shared" si="29" ref="C196:C259">CHOOSE(RANDBETWEEN(1,4),$P$4,$P$5,$P$6,$P$7)</f>
        <v>nákladní</v>
      </c>
      <c r="D196">
        <f aca="true" ca="1" t="shared" si="30" ref="D196:D259">RANDBETWEEN(30,180)</f>
        <v>172</v>
      </c>
      <c r="E196" t="str">
        <f aca="true" t="shared" si="31" ref="E196:E259">IF(D196&gt;56,"ano","ne")</f>
        <v>ano</v>
      </c>
      <c r="F196" t="str">
        <f aca="true" ca="1" t="shared" si="32" ref="F196:F259">CHOOSE(RANDBETWEEN(1,7),$Q$4,$Q$5,$Q$6,$Q$7,$Q$8,$Q$9,$Q$10,$Q$11)</f>
        <v>černá</v>
      </c>
      <c r="G196" s="3">
        <f aca="true" ca="1" t="shared" si="33" ref="G196:G259">RANDBETWEEN(60,95)</f>
        <v>83</v>
      </c>
      <c r="H196" s="4">
        <f aca="true" ca="1" t="shared" si="34" ref="H196:H259">RANDBETWEEN(-21,38)</f>
        <v>0</v>
      </c>
      <c r="I196" t="str">
        <f aca="true" ca="1" t="shared" si="35" ref="I196:I259">CHOOSE(RANDBETWEEN(1,4),$O$4,$O$5,$O$6,$O$7)</f>
        <v>dobrá</v>
      </c>
    </row>
    <row r="197" spans="1:9" ht="14.25">
      <c r="A197" s="1">
        <f ca="1" t="shared" si="27"/>
        <v>43382</v>
      </c>
      <c r="B197" s="2">
        <f ca="1" t="shared" si="28"/>
        <v>0.49517076037837515</v>
      </c>
      <c r="C197" t="str">
        <f ca="1" t="shared" si="29"/>
        <v>motocykl</v>
      </c>
      <c r="D197">
        <f ca="1" t="shared" si="30"/>
        <v>61</v>
      </c>
      <c r="E197" t="str">
        <f t="shared" si="31"/>
        <v>ano</v>
      </c>
      <c r="F197" t="str">
        <f ca="1" t="shared" si="32"/>
        <v>černá</v>
      </c>
      <c r="G197" s="3">
        <f ca="1" t="shared" si="33"/>
        <v>77</v>
      </c>
      <c r="H197" s="4">
        <f ca="1" t="shared" si="34"/>
        <v>-3</v>
      </c>
      <c r="I197" t="str">
        <f ca="1" t="shared" si="35"/>
        <v>špatná</v>
      </c>
    </row>
    <row r="198" spans="1:9" ht="14.25">
      <c r="A198" s="1">
        <f ca="1" t="shared" si="27"/>
        <v>43374</v>
      </c>
      <c r="B198" s="2">
        <f ca="1" t="shared" si="28"/>
        <v>0.6396909335051599</v>
      </c>
      <c r="C198" t="str">
        <f ca="1" t="shared" si="29"/>
        <v>motocykl</v>
      </c>
      <c r="D198">
        <f ca="1" t="shared" si="30"/>
        <v>98</v>
      </c>
      <c r="E198" t="str">
        <f t="shared" si="31"/>
        <v>ano</v>
      </c>
      <c r="F198" t="str">
        <f ca="1" t="shared" si="32"/>
        <v>stříbrná</v>
      </c>
      <c r="G198" s="3">
        <f ca="1" t="shared" si="33"/>
        <v>66</v>
      </c>
      <c r="H198" s="4">
        <f ca="1" t="shared" si="34"/>
        <v>-5</v>
      </c>
      <c r="I198" t="str">
        <f ca="1" t="shared" si="35"/>
        <v>výborná</v>
      </c>
    </row>
    <row r="199" spans="1:9" ht="14.25">
      <c r="A199" s="1">
        <f ca="1" t="shared" si="27"/>
        <v>43387</v>
      </c>
      <c r="B199" s="2">
        <f ca="1" t="shared" si="28"/>
        <v>0.41788931715727584</v>
      </c>
      <c r="C199" t="str">
        <f ca="1" t="shared" si="29"/>
        <v>motocykl</v>
      </c>
      <c r="D199">
        <f ca="1" t="shared" si="30"/>
        <v>36</v>
      </c>
      <c r="E199" t="str">
        <f t="shared" si="31"/>
        <v>ne</v>
      </c>
      <c r="F199" t="str">
        <f ca="1" t="shared" si="32"/>
        <v>stříbrná</v>
      </c>
      <c r="G199" s="3">
        <f ca="1" t="shared" si="33"/>
        <v>77</v>
      </c>
      <c r="H199" s="4">
        <f ca="1" t="shared" si="34"/>
        <v>21</v>
      </c>
      <c r="I199" t="str">
        <f ca="1" t="shared" si="35"/>
        <v>dobrá</v>
      </c>
    </row>
    <row r="200" spans="1:9" ht="14.25">
      <c r="A200" s="1">
        <f ca="1" t="shared" si="27"/>
        <v>43378</v>
      </c>
      <c r="B200" s="2">
        <f ca="1" t="shared" si="28"/>
        <v>0.9620587404817285</v>
      </c>
      <c r="C200" t="str">
        <f ca="1" t="shared" si="29"/>
        <v>osobní</v>
      </c>
      <c r="D200">
        <f ca="1" t="shared" si="30"/>
        <v>121</v>
      </c>
      <c r="E200" t="str">
        <f t="shared" si="31"/>
        <v>ano</v>
      </c>
      <c r="F200" t="str">
        <f ca="1" t="shared" si="32"/>
        <v>šedá</v>
      </c>
      <c r="G200" s="3">
        <f ca="1" t="shared" si="33"/>
        <v>86</v>
      </c>
      <c r="H200" s="4">
        <f ca="1" t="shared" si="34"/>
        <v>28</v>
      </c>
      <c r="I200" t="str">
        <f ca="1" t="shared" si="35"/>
        <v>výborná</v>
      </c>
    </row>
    <row r="201" spans="1:9" ht="14.25">
      <c r="A201" s="1">
        <f ca="1" t="shared" si="27"/>
        <v>43376</v>
      </c>
      <c r="B201" s="2">
        <f ca="1" t="shared" si="28"/>
        <v>0.507686731211921</v>
      </c>
      <c r="C201" t="str">
        <f ca="1" t="shared" si="29"/>
        <v>kolo</v>
      </c>
      <c r="D201">
        <f ca="1" t="shared" si="30"/>
        <v>50</v>
      </c>
      <c r="E201" t="str">
        <f t="shared" si="31"/>
        <v>ne</v>
      </c>
      <c r="F201" t="str">
        <f ca="1" t="shared" si="32"/>
        <v>černá</v>
      </c>
      <c r="G201" s="3">
        <f ca="1" t="shared" si="33"/>
        <v>79</v>
      </c>
      <c r="H201" s="4">
        <f ca="1" t="shared" si="34"/>
        <v>-18</v>
      </c>
      <c r="I201" t="str">
        <f ca="1" t="shared" si="35"/>
        <v>dobrá</v>
      </c>
    </row>
    <row r="202" spans="1:9" ht="14.25">
      <c r="A202" s="1">
        <f ca="1" t="shared" si="27"/>
        <v>43390</v>
      </c>
      <c r="B202" s="2">
        <f ca="1" t="shared" si="28"/>
        <v>0.03195536913530328</v>
      </c>
      <c r="C202" t="str">
        <f ca="1" t="shared" si="29"/>
        <v>osobní</v>
      </c>
      <c r="D202">
        <f ca="1" t="shared" si="30"/>
        <v>90</v>
      </c>
      <c r="E202" t="str">
        <f t="shared" si="31"/>
        <v>ano</v>
      </c>
      <c r="F202" t="str">
        <f ca="1" t="shared" si="32"/>
        <v>bílá</v>
      </c>
      <c r="G202" s="3">
        <f ca="1" t="shared" si="33"/>
        <v>82</v>
      </c>
      <c r="H202" s="4">
        <f ca="1" t="shared" si="34"/>
        <v>33</v>
      </c>
      <c r="I202" t="str">
        <f ca="1" t="shared" si="35"/>
        <v>výborná</v>
      </c>
    </row>
    <row r="203" spans="1:9" ht="14.25">
      <c r="A203" s="1">
        <f ca="1" t="shared" si="27"/>
        <v>43376</v>
      </c>
      <c r="B203" s="2">
        <f ca="1" t="shared" si="28"/>
        <v>0.313942147111014</v>
      </c>
      <c r="C203" t="str">
        <f ca="1" t="shared" si="29"/>
        <v>osobní</v>
      </c>
      <c r="D203">
        <f ca="1" t="shared" si="30"/>
        <v>143</v>
      </c>
      <c r="E203" t="str">
        <f t="shared" si="31"/>
        <v>ano</v>
      </c>
      <c r="F203" t="str">
        <f ca="1" t="shared" si="32"/>
        <v>modrá</v>
      </c>
      <c r="G203" s="3">
        <f ca="1" t="shared" si="33"/>
        <v>76</v>
      </c>
      <c r="H203" s="4">
        <f ca="1" t="shared" si="34"/>
        <v>6</v>
      </c>
      <c r="I203" t="str">
        <f ca="1" t="shared" si="35"/>
        <v>nulová</v>
      </c>
    </row>
    <row r="204" spans="1:9" ht="14.25">
      <c r="A204" s="1">
        <f ca="1" t="shared" si="27"/>
        <v>43374</v>
      </c>
      <c r="B204" s="2">
        <f ca="1" t="shared" si="28"/>
        <v>0.24616813724705322</v>
      </c>
      <c r="C204" t="str">
        <f ca="1" t="shared" si="29"/>
        <v>osobní</v>
      </c>
      <c r="D204">
        <f ca="1" t="shared" si="30"/>
        <v>163</v>
      </c>
      <c r="E204" t="str">
        <f t="shared" si="31"/>
        <v>ano</v>
      </c>
      <c r="F204" t="str">
        <f ca="1" t="shared" si="32"/>
        <v>černá</v>
      </c>
      <c r="G204" s="3">
        <f ca="1" t="shared" si="33"/>
        <v>60</v>
      </c>
      <c r="H204" s="4">
        <f ca="1" t="shared" si="34"/>
        <v>14</v>
      </c>
      <c r="I204" t="str">
        <f ca="1" t="shared" si="35"/>
        <v>výborná</v>
      </c>
    </row>
    <row r="205" spans="1:9" ht="14.25">
      <c r="A205" s="1">
        <f ca="1" t="shared" si="27"/>
        <v>43374</v>
      </c>
      <c r="B205" s="2">
        <f ca="1" t="shared" si="28"/>
        <v>0.6247735420766379</v>
      </c>
      <c r="C205" t="str">
        <f ca="1" t="shared" si="29"/>
        <v>motocykl</v>
      </c>
      <c r="D205">
        <f ca="1" t="shared" si="30"/>
        <v>87</v>
      </c>
      <c r="E205" t="str">
        <f t="shared" si="31"/>
        <v>ano</v>
      </c>
      <c r="F205" t="str">
        <f ca="1" t="shared" si="32"/>
        <v>černá</v>
      </c>
      <c r="G205" s="3">
        <f ca="1" t="shared" si="33"/>
        <v>63</v>
      </c>
      <c r="H205" s="4">
        <f ca="1" t="shared" si="34"/>
        <v>34</v>
      </c>
      <c r="I205" t="str">
        <f ca="1" t="shared" si="35"/>
        <v>nulová</v>
      </c>
    </row>
    <row r="206" spans="1:9" ht="14.25">
      <c r="A206" s="1">
        <f ca="1" t="shared" si="27"/>
        <v>43384</v>
      </c>
      <c r="B206" s="2">
        <f ca="1" t="shared" si="28"/>
        <v>0.6026597323610827</v>
      </c>
      <c r="C206" t="str">
        <f ca="1" t="shared" si="29"/>
        <v>osobní</v>
      </c>
      <c r="D206">
        <f ca="1" t="shared" si="30"/>
        <v>161</v>
      </c>
      <c r="E206" t="str">
        <f t="shared" si="31"/>
        <v>ano</v>
      </c>
      <c r="F206" t="str">
        <f ca="1" t="shared" si="32"/>
        <v>šedá</v>
      </c>
      <c r="G206" s="3">
        <f ca="1" t="shared" si="33"/>
        <v>70</v>
      </c>
      <c r="H206" s="4">
        <f ca="1" t="shared" si="34"/>
        <v>5</v>
      </c>
      <c r="I206" t="str">
        <f ca="1" t="shared" si="35"/>
        <v>špatná</v>
      </c>
    </row>
    <row r="207" spans="1:9" ht="14.25">
      <c r="A207" s="1">
        <f ca="1" t="shared" si="27"/>
        <v>43400</v>
      </c>
      <c r="B207" s="2">
        <f ca="1" t="shared" si="28"/>
        <v>0.8586731530474098</v>
      </c>
      <c r="C207" t="str">
        <f ca="1" t="shared" si="29"/>
        <v>osobní</v>
      </c>
      <c r="D207">
        <f ca="1" t="shared" si="30"/>
        <v>103</v>
      </c>
      <c r="E207" t="str">
        <f t="shared" si="31"/>
        <v>ano</v>
      </c>
      <c r="F207" t="str">
        <f ca="1" t="shared" si="32"/>
        <v>šedá</v>
      </c>
      <c r="G207" s="3">
        <f ca="1" t="shared" si="33"/>
        <v>65</v>
      </c>
      <c r="H207" s="4">
        <f ca="1" t="shared" si="34"/>
        <v>20</v>
      </c>
      <c r="I207" t="str">
        <f ca="1" t="shared" si="35"/>
        <v>výborná</v>
      </c>
    </row>
    <row r="208" spans="1:9" ht="14.25">
      <c r="A208" s="1">
        <f ca="1" t="shared" si="27"/>
        <v>43391</v>
      </c>
      <c r="B208" s="2">
        <f ca="1" t="shared" si="28"/>
        <v>0.9124597716819015</v>
      </c>
      <c r="C208" t="str">
        <f ca="1" t="shared" si="29"/>
        <v>nákladní</v>
      </c>
      <c r="D208">
        <f ca="1" t="shared" si="30"/>
        <v>71</v>
      </c>
      <c r="E208" t="str">
        <f t="shared" si="31"/>
        <v>ano</v>
      </c>
      <c r="F208" t="str">
        <f ca="1" t="shared" si="32"/>
        <v>červená</v>
      </c>
      <c r="G208" s="3">
        <f ca="1" t="shared" si="33"/>
        <v>76</v>
      </c>
      <c r="H208" s="4">
        <f ca="1" t="shared" si="34"/>
        <v>-3</v>
      </c>
      <c r="I208" t="str">
        <f ca="1" t="shared" si="35"/>
        <v>výborná</v>
      </c>
    </row>
    <row r="209" spans="1:9" ht="14.25">
      <c r="A209" s="1">
        <f ca="1" t="shared" si="27"/>
        <v>43398</v>
      </c>
      <c r="B209" s="2">
        <f ca="1" t="shared" si="28"/>
        <v>0.841115096758327</v>
      </c>
      <c r="C209" t="str">
        <f ca="1" t="shared" si="29"/>
        <v>nákladní</v>
      </c>
      <c r="D209">
        <f ca="1" t="shared" si="30"/>
        <v>140</v>
      </c>
      <c r="E209" t="str">
        <f t="shared" si="31"/>
        <v>ano</v>
      </c>
      <c r="F209" t="str">
        <f ca="1" t="shared" si="32"/>
        <v>zelená</v>
      </c>
      <c r="G209" s="3">
        <f ca="1" t="shared" si="33"/>
        <v>75</v>
      </c>
      <c r="H209" s="4">
        <f ca="1" t="shared" si="34"/>
        <v>36</v>
      </c>
      <c r="I209" t="str">
        <f ca="1" t="shared" si="35"/>
        <v>výborná</v>
      </c>
    </row>
    <row r="210" spans="1:9" ht="14.25">
      <c r="A210" s="1">
        <f ca="1" t="shared" si="27"/>
        <v>43389</v>
      </c>
      <c r="B210" s="2">
        <f ca="1" t="shared" si="28"/>
        <v>0.849888897848387</v>
      </c>
      <c r="C210" t="str">
        <f ca="1" t="shared" si="29"/>
        <v>kolo</v>
      </c>
      <c r="D210">
        <f ca="1" t="shared" si="30"/>
        <v>133</v>
      </c>
      <c r="E210" t="str">
        <f t="shared" si="31"/>
        <v>ano</v>
      </c>
      <c r="F210" t="str">
        <f ca="1" t="shared" si="32"/>
        <v>černá</v>
      </c>
      <c r="G210" s="3">
        <f ca="1" t="shared" si="33"/>
        <v>63</v>
      </c>
      <c r="H210" s="4">
        <f ca="1" t="shared" si="34"/>
        <v>22</v>
      </c>
      <c r="I210" t="str">
        <f ca="1" t="shared" si="35"/>
        <v>špatná</v>
      </c>
    </row>
    <row r="211" spans="1:9" ht="14.25">
      <c r="A211" s="1">
        <f ca="1" t="shared" si="27"/>
        <v>43400</v>
      </c>
      <c r="B211" s="2">
        <f ca="1" t="shared" si="28"/>
        <v>0.06739071914473471</v>
      </c>
      <c r="C211" t="str">
        <f ca="1" t="shared" si="29"/>
        <v>kolo</v>
      </c>
      <c r="D211">
        <f ca="1" t="shared" si="30"/>
        <v>86</v>
      </c>
      <c r="E211" t="str">
        <f t="shared" si="31"/>
        <v>ano</v>
      </c>
      <c r="F211" t="str">
        <f ca="1" t="shared" si="32"/>
        <v>modrá</v>
      </c>
      <c r="G211" s="3">
        <f ca="1" t="shared" si="33"/>
        <v>81</v>
      </c>
      <c r="H211" s="4">
        <f ca="1" t="shared" si="34"/>
        <v>28</v>
      </c>
      <c r="I211" t="str">
        <f ca="1" t="shared" si="35"/>
        <v>nulová</v>
      </c>
    </row>
    <row r="212" spans="1:9" ht="14.25">
      <c r="A212" s="1">
        <f ca="1" t="shared" si="27"/>
        <v>43381</v>
      </c>
      <c r="B212" s="2">
        <f ca="1" t="shared" si="28"/>
        <v>0.7309589683359429</v>
      </c>
      <c r="C212" t="str">
        <f ca="1" t="shared" si="29"/>
        <v>osobní</v>
      </c>
      <c r="D212">
        <f ca="1" t="shared" si="30"/>
        <v>174</v>
      </c>
      <c r="E212" t="str">
        <f t="shared" si="31"/>
        <v>ano</v>
      </c>
      <c r="F212" t="str">
        <f ca="1" t="shared" si="32"/>
        <v>červená</v>
      </c>
      <c r="G212" s="3">
        <f ca="1" t="shared" si="33"/>
        <v>69</v>
      </c>
      <c r="H212" s="4">
        <f ca="1" t="shared" si="34"/>
        <v>15</v>
      </c>
      <c r="I212" t="str">
        <f ca="1" t="shared" si="35"/>
        <v>dobrá</v>
      </c>
    </row>
    <row r="213" spans="1:9" ht="14.25">
      <c r="A213" s="1">
        <f ca="1" t="shared" si="27"/>
        <v>43390</v>
      </c>
      <c r="B213" s="2">
        <f ca="1" t="shared" si="28"/>
        <v>0.8908632191407291</v>
      </c>
      <c r="C213" t="str">
        <f ca="1" t="shared" si="29"/>
        <v>osobní</v>
      </c>
      <c r="D213">
        <f ca="1" t="shared" si="30"/>
        <v>164</v>
      </c>
      <c r="E213" t="str">
        <f t="shared" si="31"/>
        <v>ano</v>
      </c>
      <c r="F213" t="str">
        <f ca="1" t="shared" si="32"/>
        <v>stříbrná</v>
      </c>
      <c r="G213" s="3">
        <f ca="1" t="shared" si="33"/>
        <v>73</v>
      </c>
      <c r="H213" s="4">
        <f ca="1" t="shared" si="34"/>
        <v>34</v>
      </c>
      <c r="I213" t="str">
        <f ca="1" t="shared" si="35"/>
        <v>dobrá</v>
      </c>
    </row>
    <row r="214" spans="1:9" ht="14.25">
      <c r="A214" s="1">
        <f ca="1" t="shared" si="27"/>
        <v>43380</v>
      </c>
      <c r="B214" s="2">
        <f ca="1" t="shared" si="28"/>
        <v>0.14264502689045955</v>
      </c>
      <c r="C214" t="str">
        <f ca="1" t="shared" si="29"/>
        <v>nákladní</v>
      </c>
      <c r="D214">
        <f ca="1" t="shared" si="30"/>
        <v>42</v>
      </c>
      <c r="E214" t="str">
        <f t="shared" si="31"/>
        <v>ne</v>
      </c>
      <c r="F214" t="str">
        <f ca="1" t="shared" si="32"/>
        <v>zelená</v>
      </c>
      <c r="G214" s="3">
        <f ca="1" t="shared" si="33"/>
        <v>85</v>
      </c>
      <c r="H214" s="4">
        <f ca="1" t="shared" si="34"/>
        <v>-1</v>
      </c>
      <c r="I214" t="str">
        <f ca="1" t="shared" si="35"/>
        <v>dobrá</v>
      </c>
    </row>
    <row r="215" spans="1:9" ht="14.25">
      <c r="A215" s="1">
        <f ca="1" t="shared" si="27"/>
        <v>43397</v>
      </c>
      <c r="B215" s="2">
        <f ca="1" t="shared" si="28"/>
        <v>0.1940408137479921</v>
      </c>
      <c r="C215" t="str">
        <f ca="1" t="shared" si="29"/>
        <v>kolo</v>
      </c>
      <c r="D215">
        <f ca="1" t="shared" si="30"/>
        <v>111</v>
      </c>
      <c r="E215" t="str">
        <f t="shared" si="31"/>
        <v>ano</v>
      </c>
      <c r="F215" t="str">
        <f ca="1" t="shared" si="32"/>
        <v>černá</v>
      </c>
      <c r="G215" s="3">
        <f ca="1" t="shared" si="33"/>
        <v>73</v>
      </c>
      <c r="H215" s="4">
        <f ca="1" t="shared" si="34"/>
        <v>14</v>
      </c>
      <c r="I215" t="str">
        <f ca="1" t="shared" si="35"/>
        <v>nulová</v>
      </c>
    </row>
    <row r="216" spans="1:9" ht="14.25">
      <c r="A216" s="1">
        <f ca="1" t="shared" si="27"/>
        <v>43374</v>
      </c>
      <c r="B216" s="2">
        <f ca="1" t="shared" si="28"/>
        <v>0.1465532282702947</v>
      </c>
      <c r="C216" t="str">
        <f ca="1" t="shared" si="29"/>
        <v>kolo</v>
      </c>
      <c r="D216">
        <f ca="1" t="shared" si="30"/>
        <v>46</v>
      </c>
      <c r="E216" t="str">
        <f t="shared" si="31"/>
        <v>ne</v>
      </c>
      <c r="F216" t="str">
        <f ca="1" t="shared" si="32"/>
        <v>černá</v>
      </c>
      <c r="G216" s="3">
        <f ca="1" t="shared" si="33"/>
        <v>90</v>
      </c>
      <c r="H216" s="4">
        <f ca="1" t="shared" si="34"/>
        <v>18</v>
      </c>
      <c r="I216" t="str">
        <f ca="1" t="shared" si="35"/>
        <v>nulová</v>
      </c>
    </row>
    <row r="217" spans="1:9" ht="14.25">
      <c r="A217" s="1">
        <f ca="1" t="shared" si="27"/>
        <v>43375</v>
      </c>
      <c r="B217" s="2">
        <f ca="1" t="shared" si="28"/>
        <v>0.3263138591539265</v>
      </c>
      <c r="C217" t="str">
        <f ca="1" t="shared" si="29"/>
        <v>osobní</v>
      </c>
      <c r="D217">
        <f ca="1" t="shared" si="30"/>
        <v>119</v>
      </c>
      <c r="E217" t="str">
        <f t="shared" si="31"/>
        <v>ano</v>
      </c>
      <c r="F217" t="str">
        <f ca="1" t="shared" si="32"/>
        <v>červená</v>
      </c>
      <c r="G217" s="3">
        <f ca="1" t="shared" si="33"/>
        <v>91</v>
      </c>
      <c r="H217" s="4">
        <f ca="1" t="shared" si="34"/>
        <v>25</v>
      </c>
      <c r="I217" t="str">
        <f ca="1" t="shared" si="35"/>
        <v>špatná</v>
      </c>
    </row>
    <row r="218" spans="1:9" ht="14.25">
      <c r="A218" s="1">
        <f ca="1" t="shared" si="27"/>
        <v>43396</v>
      </c>
      <c r="B218" s="2">
        <f ca="1" t="shared" si="28"/>
        <v>0.4874357730162657</v>
      </c>
      <c r="C218" t="str">
        <f ca="1" t="shared" si="29"/>
        <v>kolo</v>
      </c>
      <c r="D218">
        <f ca="1" t="shared" si="30"/>
        <v>151</v>
      </c>
      <c r="E218" t="str">
        <f t="shared" si="31"/>
        <v>ano</v>
      </c>
      <c r="F218" t="str">
        <f ca="1" t="shared" si="32"/>
        <v>šedá</v>
      </c>
      <c r="G218" s="3">
        <f ca="1" t="shared" si="33"/>
        <v>91</v>
      </c>
      <c r="H218" s="4">
        <f ca="1" t="shared" si="34"/>
        <v>-13</v>
      </c>
      <c r="I218" t="str">
        <f ca="1" t="shared" si="35"/>
        <v>výborná</v>
      </c>
    </row>
    <row r="219" spans="1:9" ht="14.25">
      <c r="A219" s="1">
        <f ca="1" t="shared" si="27"/>
        <v>43393</v>
      </c>
      <c r="B219" s="2">
        <f ca="1" t="shared" si="28"/>
        <v>0.7307390781197142</v>
      </c>
      <c r="C219" t="str">
        <f ca="1" t="shared" si="29"/>
        <v>kolo</v>
      </c>
      <c r="D219">
        <f ca="1" t="shared" si="30"/>
        <v>161</v>
      </c>
      <c r="E219" t="str">
        <f t="shared" si="31"/>
        <v>ano</v>
      </c>
      <c r="F219" t="str">
        <f ca="1" t="shared" si="32"/>
        <v>bílá</v>
      </c>
      <c r="G219" s="3">
        <f ca="1" t="shared" si="33"/>
        <v>67</v>
      </c>
      <c r="H219" s="4">
        <f ca="1" t="shared" si="34"/>
        <v>32</v>
      </c>
      <c r="I219" t="str">
        <f ca="1" t="shared" si="35"/>
        <v>dobrá</v>
      </c>
    </row>
    <row r="220" spans="1:9" ht="14.25">
      <c r="A220" s="1">
        <f ca="1" t="shared" si="27"/>
        <v>43380</v>
      </c>
      <c r="B220" s="2">
        <f ca="1" t="shared" si="28"/>
        <v>0.5190908198921903</v>
      </c>
      <c r="C220" t="str">
        <f ca="1" t="shared" si="29"/>
        <v>kolo</v>
      </c>
      <c r="D220">
        <f ca="1" t="shared" si="30"/>
        <v>166</v>
      </c>
      <c r="E220" t="str">
        <f t="shared" si="31"/>
        <v>ano</v>
      </c>
      <c r="F220" t="str">
        <f ca="1" t="shared" si="32"/>
        <v>bílá</v>
      </c>
      <c r="G220" s="3">
        <f ca="1" t="shared" si="33"/>
        <v>82</v>
      </c>
      <c r="H220" s="4">
        <f ca="1" t="shared" si="34"/>
        <v>-19</v>
      </c>
      <c r="I220" t="str">
        <f ca="1" t="shared" si="35"/>
        <v>dobrá</v>
      </c>
    </row>
    <row r="221" spans="1:9" ht="14.25">
      <c r="A221" s="1">
        <f ca="1" t="shared" si="27"/>
        <v>43389</v>
      </c>
      <c r="B221" s="2">
        <f ca="1" t="shared" si="28"/>
        <v>0.9581107433632721</v>
      </c>
      <c r="C221" t="str">
        <f ca="1" t="shared" si="29"/>
        <v>osobní</v>
      </c>
      <c r="D221">
        <f ca="1" t="shared" si="30"/>
        <v>91</v>
      </c>
      <c r="E221" t="str">
        <f t="shared" si="31"/>
        <v>ano</v>
      </c>
      <c r="F221" t="str">
        <f ca="1" t="shared" si="32"/>
        <v>zelená</v>
      </c>
      <c r="G221" s="3">
        <f ca="1" t="shared" si="33"/>
        <v>87</v>
      </c>
      <c r="H221" s="4">
        <f ca="1" t="shared" si="34"/>
        <v>-20</v>
      </c>
      <c r="I221" t="str">
        <f ca="1" t="shared" si="35"/>
        <v>výborná</v>
      </c>
    </row>
    <row r="222" spans="1:9" ht="14.25">
      <c r="A222" s="1">
        <f ca="1" t="shared" si="27"/>
        <v>43399</v>
      </c>
      <c r="B222" s="2">
        <f ca="1" t="shared" si="28"/>
        <v>0.21560063302852428</v>
      </c>
      <c r="C222" t="str">
        <f ca="1" t="shared" si="29"/>
        <v>osobní</v>
      </c>
      <c r="D222">
        <f ca="1" t="shared" si="30"/>
        <v>87</v>
      </c>
      <c r="E222" t="str">
        <f t="shared" si="31"/>
        <v>ano</v>
      </c>
      <c r="F222" t="str">
        <f ca="1" t="shared" si="32"/>
        <v>bílá</v>
      </c>
      <c r="G222" s="3">
        <f ca="1" t="shared" si="33"/>
        <v>73</v>
      </c>
      <c r="H222" s="4">
        <f ca="1" t="shared" si="34"/>
        <v>6</v>
      </c>
      <c r="I222" t="str">
        <f ca="1" t="shared" si="35"/>
        <v>nulová</v>
      </c>
    </row>
    <row r="223" spans="1:9" ht="14.25">
      <c r="A223" s="1">
        <f ca="1" t="shared" si="27"/>
        <v>43378</v>
      </c>
      <c r="B223" s="2">
        <f ca="1" t="shared" si="28"/>
        <v>0.8835633526791116</v>
      </c>
      <c r="C223" t="str">
        <f ca="1" t="shared" si="29"/>
        <v>nákladní</v>
      </c>
      <c r="D223">
        <f ca="1" t="shared" si="30"/>
        <v>35</v>
      </c>
      <c r="E223" t="str">
        <f t="shared" si="31"/>
        <v>ne</v>
      </c>
      <c r="F223" t="str">
        <f ca="1" t="shared" si="32"/>
        <v>zelená</v>
      </c>
      <c r="G223" s="3">
        <f ca="1" t="shared" si="33"/>
        <v>67</v>
      </c>
      <c r="H223" s="4">
        <f ca="1" t="shared" si="34"/>
        <v>-14</v>
      </c>
      <c r="I223" t="str">
        <f ca="1" t="shared" si="35"/>
        <v>výborná</v>
      </c>
    </row>
    <row r="224" spans="1:9" ht="14.25">
      <c r="A224" s="1">
        <f ca="1" t="shared" si="27"/>
        <v>43375</v>
      </c>
      <c r="B224" s="2">
        <f ca="1" t="shared" si="28"/>
        <v>0.16581462042098638</v>
      </c>
      <c r="C224" t="str">
        <f ca="1" t="shared" si="29"/>
        <v>motocykl</v>
      </c>
      <c r="D224">
        <f ca="1" t="shared" si="30"/>
        <v>64</v>
      </c>
      <c r="E224" t="str">
        <f t="shared" si="31"/>
        <v>ano</v>
      </c>
      <c r="F224" t="str">
        <f ca="1" t="shared" si="32"/>
        <v>stříbrná</v>
      </c>
      <c r="G224" s="3">
        <f ca="1" t="shared" si="33"/>
        <v>63</v>
      </c>
      <c r="H224" s="4">
        <f ca="1" t="shared" si="34"/>
        <v>28</v>
      </c>
      <c r="I224" t="str">
        <f ca="1" t="shared" si="35"/>
        <v>špatná</v>
      </c>
    </row>
    <row r="225" spans="1:9" ht="14.25">
      <c r="A225" s="1">
        <f ca="1" t="shared" si="27"/>
        <v>43386</v>
      </c>
      <c r="B225" s="2">
        <f ca="1" t="shared" si="28"/>
        <v>0.6754822798828598</v>
      </c>
      <c r="C225" t="str">
        <f ca="1" t="shared" si="29"/>
        <v>nákladní</v>
      </c>
      <c r="D225">
        <f ca="1" t="shared" si="30"/>
        <v>84</v>
      </c>
      <c r="E225" t="str">
        <f t="shared" si="31"/>
        <v>ano</v>
      </c>
      <c r="F225" t="str">
        <f ca="1" t="shared" si="32"/>
        <v>zelená</v>
      </c>
      <c r="G225" s="3">
        <f ca="1" t="shared" si="33"/>
        <v>76</v>
      </c>
      <c r="H225" s="4">
        <f ca="1" t="shared" si="34"/>
        <v>-15</v>
      </c>
      <c r="I225" t="str">
        <f ca="1" t="shared" si="35"/>
        <v>špatná</v>
      </c>
    </row>
    <row r="226" spans="1:9" ht="14.25">
      <c r="A226" s="1">
        <f ca="1" t="shared" si="27"/>
        <v>43373</v>
      </c>
      <c r="B226" s="2">
        <f ca="1" t="shared" si="28"/>
        <v>0.31989399424647</v>
      </c>
      <c r="C226" t="str">
        <f ca="1" t="shared" si="29"/>
        <v>nákladní</v>
      </c>
      <c r="D226">
        <f ca="1" t="shared" si="30"/>
        <v>36</v>
      </c>
      <c r="E226" t="str">
        <f t="shared" si="31"/>
        <v>ne</v>
      </c>
      <c r="F226" t="str">
        <f ca="1" t="shared" si="32"/>
        <v>šedá</v>
      </c>
      <c r="G226" s="3">
        <f ca="1" t="shared" si="33"/>
        <v>90</v>
      </c>
      <c r="H226" s="4">
        <f ca="1" t="shared" si="34"/>
        <v>-14</v>
      </c>
      <c r="I226" t="str">
        <f ca="1" t="shared" si="35"/>
        <v>výborná</v>
      </c>
    </row>
    <row r="227" spans="1:9" ht="14.25">
      <c r="A227" s="1">
        <f ca="1" t="shared" si="27"/>
        <v>43394</v>
      </c>
      <c r="B227" s="2">
        <f ca="1" t="shared" si="28"/>
        <v>0.7451142772536148</v>
      </c>
      <c r="C227" t="str">
        <f ca="1" t="shared" si="29"/>
        <v>nákladní</v>
      </c>
      <c r="D227">
        <f ca="1" t="shared" si="30"/>
        <v>64</v>
      </c>
      <c r="E227" t="str">
        <f t="shared" si="31"/>
        <v>ano</v>
      </c>
      <c r="F227" t="str">
        <f ca="1" t="shared" si="32"/>
        <v>modrá</v>
      </c>
      <c r="G227" s="3">
        <f ca="1" t="shared" si="33"/>
        <v>81</v>
      </c>
      <c r="H227" s="4">
        <f ca="1" t="shared" si="34"/>
        <v>25</v>
      </c>
      <c r="I227" t="str">
        <f ca="1" t="shared" si="35"/>
        <v>nulová</v>
      </c>
    </row>
    <row r="228" spans="1:9" ht="14.25">
      <c r="A228" s="1">
        <f ca="1" t="shared" si="27"/>
        <v>43377</v>
      </c>
      <c r="B228" s="2">
        <f ca="1" t="shared" si="28"/>
        <v>0.7245727033420047</v>
      </c>
      <c r="C228" t="str">
        <f ca="1" t="shared" si="29"/>
        <v>osobní</v>
      </c>
      <c r="D228">
        <f ca="1" t="shared" si="30"/>
        <v>40</v>
      </c>
      <c r="E228" t="str">
        <f t="shared" si="31"/>
        <v>ne</v>
      </c>
      <c r="F228" t="str">
        <f ca="1" t="shared" si="32"/>
        <v>černá</v>
      </c>
      <c r="G228" s="3">
        <f ca="1" t="shared" si="33"/>
        <v>61</v>
      </c>
      <c r="H228" s="4">
        <f ca="1" t="shared" si="34"/>
        <v>37</v>
      </c>
      <c r="I228" t="str">
        <f ca="1" t="shared" si="35"/>
        <v>dobrá</v>
      </c>
    </row>
    <row r="229" spans="1:9" ht="14.25">
      <c r="A229" s="1">
        <f ca="1" t="shared" si="27"/>
        <v>43395</v>
      </c>
      <c r="B229" s="2">
        <f ca="1" t="shared" si="28"/>
        <v>0.9171936248277862</v>
      </c>
      <c r="C229" t="str">
        <f ca="1" t="shared" si="29"/>
        <v>kolo</v>
      </c>
      <c r="D229">
        <f ca="1" t="shared" si="30"/>
        <v>119</v>
      </c>
      <c r="E229" t="str">
        <f t="shared" si="31"/>
        <v>ano</v>
      </c>
      <c r="F229" t="str">
        <f ca="1" t="shared" si="32"/>
        <v>černá</v>
      </c>
      <c r="G229" s="3">
        <f ca="1" t="shared" si="33"/>
        <v>89</v>
      </c>
      <c r="H229" s="4">
        <f ca="1" t="shared" si="34"/>
        <v>12</v>
      </c>
      <c r="I229" t="str">
        <f ca="1" t="shared" si="35"/>
        <v>špatná</v>
      </c>
    </row>
    <row r="230" spans="1:9" ht="14.25">
      <c r="A230" s="1">
        <f ca="1" t="shared" si="27"/>
        <v>43380</v>
      </c>
      <c r="B230" s="2">
        <f ca="1" t="shared" si="28"/>
        <v>0.5042311825747882</v>
      </c>
      <c r="C230" t="str">
        <f ca="1" t="shared" si="29"/>
        <v>nákladní</v>
      </c>
      <c r="D230">
        <f ca="1" t="shared" si="30"/>
        <v>154</v>
      </c>
      <c r="E230" t="str">
        <f t="shared" si="31"/>
        <v>ano</v>
      </c>
      <c r="F230" t="str">
        <f ca="1" t="shared" si="32"/>
        <v>černá</v>
      </c>
      <c r="G230" s="3">
        <f ca="1" t="shared" si="33"/>
        <v>61</v>
      </c>
      <c r="H230" s="4">
        <f ca="1" t="shared" si="34"/>
        <v>32</v>
      </c>
      <c r="I230" t="str">
        <f ca="1" t="shared" si="35"/>
        <v>výborná</v>
      </c>
    </row>
    <row r="231" spans="1:9" ht="14.25">
      <c r="A231" s="1">
        <f ca="1" t="shared" si="27"/>
        <v>43392</v>
      </c>
      <c r="B231" s="2">
        <f ca="1" t="shared" si="28"/>
        <v>0.6257877283429676</v>
      </c>
      <c r="C231" t="str">
        <f ca="1" t="shared" si="29"/>
        <v>nákladní</v>
      </c>
      <c r="D231">
        <f ca="1" t="shared" si="30"/>
        <v>56</v>
      </c>
      <c r="E231" t="str">
        <f t="shared" si="31"/>
        <v>ne</v>
      </c>
      <c r="F231" t="str">
        <f ca="1" t="shared" si="32"/>
        <v>černá</v>
      </c>
      <c r="G231" s="3">
        <f ca="1" t="shared" si="33"/>
        <v>78</v>
      </c>
      <c r="H231" s="4">
        <f ca="1" t="shared" si="34"/>
        <v>10</v>
      </c>
      <c r="I231" t="str">
        <f ca="1" t="shared" si="35"/>
        <v>výborná</v>
      </c>
    </row>
    <row r="232" spans="1:9" ht="14.25">
      <c r="A232" s="1">
        <f ca="1" t="shared" si="27"/>
        <v>43384</v>
      </c>
      <c r="B232" s="2">
        <f ca="1" t="shared" si="28"/>
        <v>0.8715488727341694</v>
      </c>
      <c r="C232" t="str">
        <f ca="1" t="shared" si="29"/>
        <v>nákladní</v>
      </c>
      <c r="D232">
        <f ca="1" t="shared" si="30"/>
        <v>104</v>
      </c>
      <c r="E232" t="str">
        <f t="shared" si="31"/>
        <v>ano</v>
      </c>
      <c r="F232" t="str">
        <f ca="1" t="shared" si="32"/>
        <v>modrá</v>
      </c>
      <c r="G232" s="3">
        <f ca="1" t="shared" si="33"/>
        <v>64</v>
      </c>
      <c r="H232" s="4">
        <f ca="1" t="shared" si="34"/>
        <v>20</v>
      </c>
      <c r="I232" t="str">
        <f ca="1" t="shared" si="35"/>
        <v>výborná</v>
      </c>
    </row>
    <row r="233" spans="1:9" ht="14.25">
      <c r="A233" s="1">
        <f ca="1" t="shared" si="27"/>
        <v>43397</v>
      </c>
      <c r="B233" s="2">
        <f ca="1" t="shared" si="28"/>
        <v>0.009224118028165251</v>
      </c>
      <c r="C233" t="str">
        <f ca="1" t="shared" si="29"/>
        <v>nákladní</v>
      </c>
      <c r="D233">
        <f ca="1" t="shared" si="30"/>
        <v>71</v>
      </c>
      <c r="E233" t="str">
        <f t="shared" si="31"/>
        <v>ano</v>
      </c>
      <c r="F233" t="str">
        <f ca="1" t="shared" si="32"/>
        <v>zelená</v>
      </c>
      <c r="G233" s="3">
        <f ca="1" t="shared" si="33"/>
        <v>82</v>
      </c>
      <c r="H233" s="4">
        <f ca="1" t="shared" si="34"/>
        <v>-12</v>
      </c>
      <c r="I233" t="str">
        <f ca="1" t="shared" si="35"/>
        <v>špatná</v>
      </c>
    </row>
    <row r="234" spans="1:9" ht="14.25">
      <c r="A234" s="1">
        <f ca="1" t="shared" si="27"/>
        <v>43395</v>
      </c>
      <c r="B234" s="2">
        <f ca="1" t="shared" si="28"/>
        <v>0.1351747078664275</v>
      </c>
      <c r="C234" t="str">
        <f ca="1" t="shared" si="29"/>
        <v>kolo</v>
      </c>
      <c r="D234">
        <f ca="1" t="shared" si="30"/>
        <v>168</v>
      </c>
      <c r="E234" t="str">
        <f t="shared" si="31"/>
        <v>ano</v>
      </c>
      <c r="F234" t="str">
        <f ca="1" t="shared" si="32"/>
        <v>modrá</v>
      </c>
      <c r="G234" s="3">
        <f ca="1" t="shared" si="33"/>
        <v>90</v>
      </c>
      <c r="H234" s="4">
        <f ca="1" t="shared" si="34"/>
        <v>-2</v>
      </c>
      <c r="I234" t="str">
        <f ca="1" t="shared" si="35"/>
        <v>nulová</v>
      </c>
    </row>
    <row r="235" spans="1:9" ht="14.25">
      <c r="A235" s="1">
        <f ca="1" t="shared" si="27"/>
        <v>43385</v>
      </c>
      <c r="B235" s="2">
        <f ca="1" t="shared" si="28"/>
        <v>0.9799845678058656</v>
      </c>
      <c r="C235" t="str">
        <f ca="1" t="shared" si="29"/>
        <v>osobní</v>
      </c>
      <c r="D235">
        <f ca="1" t="shared" si="30"/>
        <v>145</v>
      </c>
      <c r="E235" t="str">
        <f t="shared" si="31"/>
        <v>ano</v>
      </c>
      <c r="F235" t="str">
        <f ca="1" t="shared" si="32"/>
        <v>černá</v>
      </c>
      <c r="G235" s="3">
        <f ca="1" t="shared" si="33"/>
        <v>76</v>
      </c>
      <c r="H235" s="4">
        <f ca="1" t="shared" si="34"/>
        <v>27</v>
      </c>
      <c r="I235" t="str">
        <f ca="1" t="shared" si="35"/>
        <v>nulová</v>
      </c>
    </row>
    <row r="236" spans="1:9" ht="14.25">
      <c r="A236" s="1">
        <f ca="1" t="shared" si="27"/>
        <v>43377</v>
      </c>
      <c r="B236" s="2">
        <f ca="1" t="shared" si="28"/>
        <v>0.2502266299071648</v>
      </c>
      <c r="C236" t="str">
        <f ca="1" t="shared" si="29"/>
        <v>kolo</v>
      </c>
      <c r="D236">
        <f ca="1" t="shared" si="30"/>
        <v>41</v>
      </c>
      <c r="E236" t="str">
        <f t="shared" si="31"/>
        <v>ne</v>
      </c>
      <c r="F236" t="str">
        <f ca="1" t="shared" si="32"/>
        <v>modrá</v>
      </c>
      <c r="G236" s="3">
        <f ca="1" t="shared" si="33"/>
        <v>75</v>
      </c>
      <c r="H236" s="4">
        <f ca="1" t="shared" si="34"/>
        <v>-19</v>
      </c>
      <c r="I236" t="str">
        <f ca="1" t="shared" si="35"/>
        <v>špatná</v>
      </c>
    </row>
    <row r="237" spans="1:9" ht="14.25">
      <c r="A237" s="1">
        <f ca="1" t="shared" si="27"/>
        <v>43385</v>
      </c>
      <c r="B237" s="2">
        <f ca="1" t="shared" si="28"/>
        <v>0.5404122895146185</v>
      </c>
      <c r="C237" t="str">
        <f ca="1" t="shared" si="29"/>
        <v>osobní</v>
      </c>
      <c r="D237">
        <f ca="1" t="shared" si="30"/>
        <v>40</v>
      </c>
      <c r="E237" t="str">
        <f t="shared" si="31"/>
        <v>ne</v>
      </c>
      <c r="F237" t="str">
        <f ca="1" t="shared" si="32"/>
        <v>modrá</v>
      </c>
      <c r="G237" s="3">
        <f ca="1" t="shared" si="33"/>
        <v>64</v>
      </c>
      <c r="H237" s="4">
        <f ca="1" t="shared" si="34"/>
        <v>-8</v>
      </c>
      <c r="I237" t="str">
        <f ca="1" t="shared" si="35"/>
        <v>výborná</v>
      </c>
    </row>
    <row r="238" spans="1:9" ht="14.25">
      <c r="A238" s="1">
        <f ca="1" t="shared" si="27"/>
        <v>43397</v>
      </c>
      <c r="B238" s="2">
        <f ca="1" t="shared" si="28"/>
        <v>0.30104261602409144</v>
      </c>
      <c r="C238" t="str">
        <f ca="1" t="shared" si="29"/>
        <v>osobní</v>
      </c>
      <c r="D238">
        <f ca="1" t="shared" si="30"/>
        <v>77</v>
      </c>
      <c r="E238" t="str">
        <f t="shared" si="31"/>
        <v>ano</v>
      </c>
      <c r="F238" t="str">
        <f ca="1" t="shared" si="32"/>
        <v>černá</v>
      </c>
      <c r="G238" s="3">
        <f ca="1" t="shared" si="33"/>
        <v>61</v>
      </c>
      <c r="H238" s="4">
        <f ca="1" t="shared" si="34"/>
        <v>6</v>
      </c>
      <c r="I238" t="str">
        <f ca="1" t="shared" si="35"/>
        <v>nulová</v>
      </c>
    </row>
    <row r="239" spans="1:9" ht="14.25">
      <c r="A239" s="1">
        <f ca="1" t="shared" si="27"/>
        <v>43378</v>
      </c>
      <c r="B239" s="2">
        <f ca="1" t="shared" si="28"/>
        <v>0.11154543389392113</v>
      </c>
      <c r="C239" t="str">
        <f ca="1" t="shared" si="29"/>
        <v>nákladní</v>
      </c>
      <c r="D239">
        <f ca="1" t="shared" si="30"/>
        <v>105</v>
      </c>
      <c r="E239" t="str">
        <f t="shared" si="31"/>
        <v>ano</v>
      </c>
      <c r="F239" t="str">
        <f ca="1" t="shared" si="32"/>
        <v>červená</v>
      </c>
      <c r="G239" s="3">
        <f ca="1" t="shared" si="33"/>
        <v>72</v>
      </c>
      <c r="H239" s="4">
        <f ca="1" t="shared" si="34"/>
        <v>29</v>
      </c>
      <c r="I239" t="str">
        <f ca="1" t="shared" si="35"/>
        <v>nulová</v>
      </c>
    </row>
    <row r="240" spans="1:9" ht="14.25">
      <c r="A240" s="1">
        <f ca="1" t="shared" si="27"/>
        <v>43385</v>
      </c>
      <c r="B240" s="2">
        <f ca="1" t="shared" si="28"/>
        <v>0.5909346711175165</v>
      </c>
      <c r="C240" t="str">
        <f ca="1" t="shared" si="29"/>
        <v>kolo</v>
      </c>
      <c r="D240">
        <f ca="1" t="shared" si="30"/>
        <v>137</v>
      </c>
      <c r="E240" t="str">
        <f t="shared" si="31"/>
        <v>ano</v>
      </c>
      <c r="F240" t="str">
        <f ca="1" t="shared" si="32"/>
        <v>bílá</v>
      </c>
      <c r="G240" s="3">
        <f ca="1" t="shared" si="33"/>
        <v>83</v>
      </c>
      <c r="H240" s="4">
        <f ca="1" t="shared" si="34"/>
        <v>34</v>
      </c>
      <c r="I240" t="str">
        <f ca="1" t="shared" si="35"/>
        <v>výborná</v>
      </c>
    </row>
    <row r="241" spans="1:9" ht="14.25">
      <c r="A241" s="1">
        <f ca="1" t="shared" si="27"/>
        <v>43391</v>
      </c>
      <c r="B241" s="2">
        <f ca="1" t="shared" si="28"/>
        <v>0.29135863370728465</v>
      </c>
      <c r="C241" t="str">
        <f ca="1" t="shared" si="29"/>
        <v>kolo</v>
      </c>
      <c r="D241">
        <f ca="1" t="shared" si="30"/>
        <v>129</v>
      </c>
      <c r="E241" t="str">
        <f t="shared" si="31"/>
        <v>ano</v>
      </c>
      <c r="F241" t="str">
        <f ca="1" t="shared" si="32"/>
        <v>modrá</v>
      </c>
      <c r="G241" s="3">
        <f ca="1" t="shared" si="33"/>
        <v>74</v>
      </c>
      <c r="H241" s="4">
        <f ca="1" t="shared" si="34"/>
        <v>17</v>
      </c>
      <c r="I241" t="str">
        <f ca="1" t="shared" si="35"/>
        <v>nulová</v>
      </c>
    </row>
    <row r="242" spans="1:9" ht="14.25">
      <c r="A242" s="1">
        <f ca="1" t="shared" si="27"/>
        <v>43383</v>
      </c>
      <c r="B242" s="2">
        <f ca="1" t="shared" si="28"/>
        <v>0.7333482071562584</v>
      </c>
      <c r="C242" t="str">
        <f ca="1" t="shared" si="29"/>
        <v>nákladní</v>
      </c>
      <c r="D242">
        <f ca="1" t="shared" si="30"/>
        <v>150</v>
      </c>
      <c r="E242" t="str">
        <f t="shared" si="31"/>
        <v>ano</v>
      </c>
      <c r="F242" t="str">
        <f ca="1" t="shared" si="32"/>
        <v>modrá</v>
      </c>
      <c r="G242" s="3">
        <f ca="1" t="shared" si="33"/>
        <v>68</v>
      </c>
      <c r="H242" s="4">
        <f ca="1" t="shared" si="34"/>
        <v>-9</v>
      </c>
      <c r="I242" t="str">
        <f ca="1" t="shared" si="35"/>
        <v>špatná</v>
      </c>
    </row>
    <row r="243" spans="1:9" ht="14.25">
      <c r="A243" s="1">
        <f ca="1" t="shared" si="27"/>
        <v>43386</v>
      </c>
      <c r="B243" s="2">
        <f ca="1" t="shared" si="28"/>
        <v>0.7928537816323068</v>
      </c>
      <c r="C243" t="str">
        <f ca="1" t="shared" si="29"/>
        <v>osobní</v>
      </c>
      <c r="D243">
        <f ca="1" t="shared" si="30"/>
        <v>113</v>
      </c>
      <c r="E243" t="str">
        <f t="shared" si="31"/>
        <v>ano</v>
      </c>
      <c r="F243" t="str">
        <f ca="1" t="shared" si="32"/>
        <v>šedá</v>
      </c>
      <c r="G243" s="3">
        <f ca="1" t="shared" si="33"/>
        <v>87</v>
      </c>
      <c r="H243" s="4">
        <f ca="1" t="shared" si="34"/>
        <v>24</v>
      </c>
      <c r="I243" t="str">
        <f ca="1" t="shared" si="35"/>
        <v>výborná</v>
      </c>
    </row>
    <row r="244" spans="1:9" ht="14.25">
      <c r="A244" s="1">
        <f ca="1" t="shared" si="27"/>
        <v>43400</v>
      </c>
      <c r="B244" s="2">
        <f ca="1" t="shared" si="28"/>
        <v>0.13350908805693484</v>
      </c>
      <c r="C244" t="str">
        <f ca="1" t="shared" si="29"/>
        <v>nákladní</v>
      </c>
      <c r="D244">
        <f ca="1" t="shared" si="30"/>
        <v>128</v>
      </c>
      <c r="E244" t="str">
        <f t="shared" si="31"/>
        <v>ano</v>
      </c>
      <c r="F244" t="str">
        <f ca="1" t="shared" si="32"/>
        <v>stříbrná</v>
      </c>
      <c r="G244" s="3">
        <f ca="1" t="shared" si="33"/>
        <v>67</v>
      </c>
      <c r="H244" s="4">
        <f ca="1" t="shared" si="34"/>
        <v>-11</v>
      </c>
      <c r="I244" t="str">
        <f ca="1" t="shared" si="35"/>
        <v>výborná</v>
      </c>
    </row>
    <row r="245" spans="1:9" ht="14.25">
      <c r="A245" s="1">
        <f ca="1" t="shared" si="27"/>
        <v>43374</v>
      </c>
      <c r="B245" s="2">
        <f ca="1" t="shared" si="28"/>
        <v>0.5810639855321283</v>
      </c>
      <c r="C245" t="str">
        <f ca="1" t="shared" si="29"/>
        <v>nákladní</v>
      </c>
      <c r="D245">
        <f ca="1" t="shared" si="30"/>
        <v>40</v>
      </c>
      <c r="E245" t="str">
        <f t="shared" si="31"/>
        <v>ne</v>
      </c>
      <c r="F245" t="str">
        <f ca="1" t="shared" si="32"/>
        <v>modrá</v>
      </c>
      <c r="G245" s="3">
        <f ca="1" t="shared" si="33"/>
        <v>83</v>
      </c>
      <c r="H245" s="4">
        <f ca="1" t="shared" si="34"/>
        <v>-11</v>
      </c>
      <c r="I245" t="str">
        <f ca="1" t="shared" si="35"/>
        <v>dobrá</v>
      </c>
    </row>
    <row r="246" spans="1:9" ht="14.25">
      <c r="A246" s="1">
        <f ca="1" t="shared" si="27"/>
        <v>43385</v>
      </c>
      <c r="B246" s="2">
        <f ca="1" t="shared" si="28"/>
        <v>0.3974564199403817</v>
      </c>
      <c r="C246" t="str">
        <f ca="1" t="shared" si="29"/>
        <v>kolo</v>
      </c>
      <c r="D246">
        <f ca="1" t="shared" si="30"/>
        <v>151</v>
      </c>
      <c r="E246" t="str">
        <f t="shared" si="31"/>
        <v>ano</v>
      </c>
      <c r="F246" t="str">
        <f ca="1" t="shared" si="32"/>
        <v>stříbrná</v>
      </c>
      <c r="G246" s="3">
        <f ca="1" t="shared" si="33"/>
        <v>92</v>
      </c>
      <c r="H246" s="4">
        <f ca="1" t="shared" si="34"/>
        <v>-18</v>
      </c>
      <c r="I246" t="str">
        <f ca="1" t="shared" si="35"/>
        <v>špatná</v>
      </c>
    </row>
    <row r="247" spans="1:9" ht="14.25">
      <c r="A247" s="1">
        <f ca="1" t="shared" si="27"/>
        <v>43377</v>
      </c>
      <c r="B247" s="2">
        <f ca="1" t="shared" si="28"/>
        <v>0.33381224710054314</v>
      </c>
      <c r="C247" t="str">
        <f ca="1" t="shared" si="29"/>
        <v>osobní</v>
      </c>
      <c r="D247">
        <f ca="1" t="shared" si="30"/>
        <v>136</v>
      </c>
      <c r="E247" t="str">
        <f t="shared" si="31"/>
        <v>ano</v>
      </c>
      <c r="F247" t="str">
        <f ca="1" t="shared" si="32"/>
        <v>modrá</v>
      </c>
      <c r="G247" s="3">
        <f ca="1" t="shared" si="33"/>
        <v>60</v>
      </c>
      <c r="H247" s="4">
        <f ca="1" t="shared" si="34"/>
        <v>4</v>
      </c>
      <c r="I247" t="str">
        <f ca="1" t="shared" si="35"/>
        <v>špatná</v>
      </c>
    </row>
    <row r="248" spans="1:9" ht="14.25">
      <c r="A248" s="1">
        <f ca="1" t="shared" si="27"/>
        <v>43393</v>
      </c>
      <c r="B248" s="2">
        <f ca="1" t="shared" si="28"/>
        <v>0.550142249884683</v>
      </c>
      <c r="C248" t="str">
        <f ca="1" t="shared" si="29"/>
        <v>kolo</v>
      </c>
      <c r="D248">
        <f ca="1" t="shared" si="30"/>
        <v>169</v>
      </c>
      <c r="E248" t="str">
        <f t="shared" si="31"/>
        <v>ano</v>
      </c>
      <c r="F248" t="str">
        <f ca="1" t="shared" si="32"/>
        <v>stříbrná</v>
      </c>
      <c r="G248" s="3">
        <f ca="1" t="shared" si="33"/>
        <v>60</v>
      </c>
      <c r="H248" s="4">
        <f ca="1" t="shared" si="34"/>
        <v>-16</v>
      </c>
      <c r="I248" t="str">
        <f ca="1" t="shared" si="35"/>
        <v>dobrá</v>
      </c>
    </row>
    <row r="249" spans="1:9" ht="14.25">
      <c r="A249" s="1">
        <f ca="1" t="shared" si="27"/>
        <v>43397</v>
      </c>
      <c r="B249" s="2">
        <f ca="1" t="shared" si="28"/>
        <v>0.2415580546320425</v>
      </c>
      <c r="C249" t="str">
        <f ca="1" t="shared" si="29"/>
        <v>osobní</v>
      </c>
      <c r="D249">
        <f ca="1" t="shared" si="30"/>
        <v>43</v>
      </c>
      <c r="E249" t="str">
        <f t="shared" si="31"/>
        <v>ne</v>
      </c>
      <c r="F249" t="str">
        <f ca="1" t="shared" si="32"/>
        <v>bílá</v>
      </c>
      <c r="G249" s="3">
        <f ca="1" t="shared" si="33"/>
        <v>66</v>
      </c>
      <c r="H249" s="4">
        <f ca="1" t="shared" si="34"/>
        <v>7</v>
      </c>
      <c r="I249" t="str">
        <f ca="1" t="shared" si="35"/>
        <v>výborná</v>
      </c>
    </row>
    <row r="250" spans="1:9" ht="14.25">
      <c r="A250" s="1">
        <f ca="1" t="shared" si="27"/>
        <v>43384</v>
      </c>
      <c r="B250" s="2">
        <f ca="1" t="shared" si="28"/>
        <v>0.48284991459200666</v>
      </c>
      <c r="C250" t="str">
        <f ca="1" t="shared" si="29"/>
        <v>osobní</v>
      </c>
      <c r="D250">
        <f ca="1" t="shared" si="30"/>
        <v>146</v>
      </c>
      <c r="E250" t="str">
        <f t="shared" si="31"/>
        <v>ano</v>
      </c>
      <c r="F250" t="str">
        <f ca="1" t="shared" si="32"/>
        <v>modrá</v>
      </c>
      <c r="G250" s="3">
        <f ca="1" t="shared" si="33"/>
        <v>64</v>
      </c>
      <c r="H250" s="4">
        <f ca="1" t="shared" si="34"/>
        <v>31</v>
      </c>
      <c r="I250" t="str">
        <f ca="1" t="shared" si="35"/>
        <v>výborná</v>
      </c>
    </row>
    <row r="251" spans="1:9" ht="14.25">
      <c r="A251" s="1">
        <f ca="1" t="shared" si="27"/>
        <v>43380</v>
      </c>
      <c r="B251" s="2">
        <f ca="1" t="shared" si="28"/>
        <v>0.19664743383032812</v>
      </c>
      <c r="C251" t="str">
        <f ca="1" t="shared" si="29"/>
        <v>motocykl</v>
      </c>
      <c r="D251">
        <f ca="1" t="shared" si="30"/>
        <v>74</v>
      </c>
      <c r="E251" t="str">
        <f t="shared" si="31"/>
        <v>ano</v>
      </c>
      <c r="F251" t="str">
        <f ca="1" t="shared" si="32"/>
        <v>stříbrná</v>
      </c>
      <c r="G251" s="3">
        <f ca="1" t="shared" si="33"/>
        <v>81</v>
      </c>
      <c r="H251" s="4">
        <f ca="1" t="shared" si="34"/>
        <v>1</v>
      </c>
      <c r="I251" t="str">
        <f ca="1" t="shared" si="35"/>
        <v>nulová</v>
      </c>
    </row>
    <row r="252" spans="1:9" ht="14.25">
      <c r="A252" s="1">
        <f ca="1" t="shared" si="27"/>
        <v>43389</v>
      </c>
      <c r="B252" s="2">
        <f ca="1" t="shared" si="28"/>
        <v>0.5354614822564727</v>
      </c>
      <c r="C252" t="str">
        <f ca="1" t="shared" si="29"/>
        <v>osobní</v>
      </c>
      <c r="D252">
        <f ca="1" t="shared" si="30"/>
        <v>64</v>
      </c>
      <c r="E252" t="str">
        <f t="shared" si="31"/>
        <v>ano</v>
      </c>
      <c r="F252" t="str">
        <f ca="1" t="shared" si="32"/>
        <v>červená</v>
      </c>
      <c r="G252" s="3">
        <f ca="1" t="shared" si="33"/>
        <v>69</v>
      </c>
      <c r="H252" s="4">
        <f ca="1" t="shared" si="34"/>
        <v>30</v>
      </c>
      <c r="I252" t="str">
        <f ca="1" t="shared" si="35"/>
        <v>výborná</v>
      </c>
    </row>
    <row r="253" spans="1:9" ht="14.25">
      <c r="A253" s="1">
        <f ca="1" t="shared" si="27"/>
        <v>43393</v>
      </c>
      <c r="B253" s="2">
        <f ca="1" t="shared" si="28"/>
        <v>0.8824952814155853</v>
      </c>
      <c r="C253" t="str">
        <f ca="1" t="shared" si="29"/>
        <v>nákladní</v>
      </c>
      <c r="D253">
        <f ca="1" t="shared" si="30"/>
        <v>101</v>
      </c>
      <c r="E253" t="str">
        <f t="shared" si="31"/>
        <v>ano</v>
      </c>
      <c r="F253" t="str">
        <f ca="1" t="shared" si="32"/>
        <v>bílá</v>
      </c>
      <c r="G253" s="3">
        <f ca="1" t="shared" si="33"/>
        <v>69</v>
      </c>
      <c r="H253" s="4">
        <f ca="1" t="shared" si="34"/>
        <v>17</v>
      </c>
      <c r="I253" t="str">
        <f ca="1" t="shared" si="35"/>
        <v>dobrá</v>
      </c>
    </row>
    <row r="254" spans="1:9" ht="14.25">
      <c r="A254" s="1">
        <f ca="1" t="shared" si="27"/>
        <v>43383</v>
      </c>
      <c r="B254" s="2">
        <f ca="1" t="shared" si="28"/>
        <v>0.10965968048484043</v>
      </c>
      <c r="C254" t="str">
        <f ca="1" t="shared" si="29"/>
        <v>osobní</v>
      </c>
      <c r="D254">
        <f ca="1" t="shared" si="30"/>
        <v>152</v>
      </c>
      <c r="E254" t="str">
        <f t="shared" si="31"/>
        <v>ano</v>
      </c>
      <c r="F254" t="str">
        <f ca="1" t="shared" si="32"/>
        <v>stříbrná</v>
      </c>
      <c r="G254" s="3">
        <f ca="1" t="shared" si="33"/>
        <v>76</v>
      </c>
      <c r="H254" s="4">
        <f ca="1" t="shared" si="34"/>
        <v>4</v>
      </c>
      <c r="I254" t="str">
        <f ca="1" t="shared" si="35"/>
        <v>dobrá</v>
      </c>
    </row>
    <row r="255" spans="1:9" ht="14.25">
      <c r="A255" s="1">
        <f ca="1" t="shared" si="27"/>
        <v>43387</v>
      </c>
      <c r="B255" s="2">
        <f ca="1" t="shared" si="28"/>
        <v>0.16832360752050635</v>
      </c>
      <c r="C255" t="str">
        <f ca="1" t="shared" si="29"/>
        <v>kolo</v>
      </c>
      <c r="D255">
        <f ca="1" t="shared" si="30"/>
        <v>81</v>
      </c>
      <c r="E255" t="str">
        <f t="shared" si="31"/>
        <v>ano</v>
      </c>
      <c r="F255" t="str">
        <f ca="1" t="shared" si="32"/>
        <v>černá</v>
      </c>
      <c r="G255" s="3">
        <f ca="1" t="shared" si="33"/>
        <v>75</v>
      </c>
      <c r="H255" s="4">
        <f ca="1" t="shared" si="34"/>
        <v>2</v>
      </c>
      <c r="I255" t="str">
        <f ca="1" t="shared" si="35"/>
        <v>špatná</v>
      </c>
    </row>
    <row r="256" spans="1:9" ht="14.25">
      <c r="A256" s="1">
        <f ca="1" t="shared" si="27"/>
        <v>43394</v>
      </c>
      <c r="B256" s="2">
        <f ca="1" t="shared" si="28"/>
        <v>0.5847854388013789</v>
      </c>
      <c r="C256" t="str">
        <f ca="1" t="shared" si="29"/>
        <v>motocykl</v>
      </c>
      <c r="D256">
        <f ca="1" t="shared" si="30"/>
        <v>127</v>
      </c>
      <c r="E256" t="str">
        <f t="shared" si="31"/>
        <v>ano</v>
      </c>
      <c r="F256" t="str">
        <f ca="1" t="shared" si="32"/>
        <v>šedá</v>
      </c>
      <c r="G256" s="3">
        <f ca="1" t="shared" si="33"/>
        <v>76</v>
      </c>
      <c r="H256" s="4">
        <f ca="1" t="shared" si="34"/>
        <v>34</v>
      </c>
      <c r="I256" t="str">
        <f ca="1" t="shared" si="35"/>
        <v>nulová</v>
      </c>
    </row>
    <row r="257" spans="1:9" ht="14.25">
      <c r="A257" s="1">
        <f ca="1" t="shared" si="27"/>
        <v>43387</v>
      </c>
      <c r="B257" s="2">
        <f ca="1" t="shared" si="28"/>
        <v>0.7051672457846865</v>
      </c>
      <c r="C257" t="str">
        <f ca="1" t="shared" si="29"/>
        <v>nákladní</v>
      </c>
      <c r="D257">
        <f ca="1" t="shared" si="30"/>
        <v>122</v>
      </c>
      <c r="E257" t="str">
        <f t="shared" si="31"/>
        <v>ano</v>
      </c>
      <c r="F257" t="str">
        <f ca="1" t="shared" si="32"/>
        <v>šedá</v>
      </c>
      <c r="G257" s="3">
        <f ca="1" t="shared" si="33"/>
        <v>73</v>
      </c>
      <c r="H257" s="4">
        <f ca="1" t="shared" si="34"/>
        <v>14</v>
      </c>
      <c r="I257" t="str">
        <f ca="1" t="shared" si="35"/>
        <v>špatná</v>
      </c>
    </row>
    <row r="258" spans="1:9" ht="14.25">
      <c r="A258" s="1">
        <f ca="1" t="shared" si="27"/>
        <v>43391</v>
      </c>
      <c r="B258" s="2">
        <f ca="1" t="shared" si="28"/>
        <v>0.47947638053792574</v>
      </c>
      <c r="C258" t="str">
        <f ca="1" t="shared" si="29"/>
        <v>nákladní</v>
      </c>
      <c r="D258">
        <f ca="1" t="shared" si="30"/>
        <v>89</v>
      </c>
      <c r="E258" t="str">
        <f t="shared" si="31"/>
        <v>ano</v>
      </c>
      <c r="F258" t="str">
        <f ca="1" t="shared" si="32"/>
        <v>šedá</v>
      </c>
      <c r="G258" s="3">
        <f ca="1" t="shared" si="33"/>
        <v>73</v>
      </c>
      <c r="H258" s="4">
        <f ca="1" t="shared" si="34"/>
        <v>9</v>
      </c>
      <c r="I258" t="str">
        <f ca="1" t="shared" si="35"/>
        <v>špatná</v>
      </c>
    </row>
    <row r="259" spans="1:9" ht="14.25">
      <c r="A259" s="1">
        <f ca="1" t="shared" si="27"/>
        <v>43375</v>
      </c>
      <c r="B259" s="2">
        <f ca="1" t="shared" si="28"/>
        <v>0.21327269947637673</v>
      </c>
      <c r="C259" t="str">
        <f ca="1" t="shared" si="29"/>
        <v>kolo</v>
      </c>
      <c r="D259">
        <f ca="1" t="shared" si="30"/>
        <v>110</v>
      </c>
      <c r="E259" t="str">
        <f t="shared" si="31"/>
        <v>ano</v>
      </c>
      <c r="F259" t="str">
        <f ca="1" t="shared" si="32"/>
        <v>bílá</v>
      </c>
      <c r="G259" s="3">
        <f ca="1" t="shared" si="33"/>
        <v>68</v>
      </c>
      <c r="H259" s="4">
        <f ca="1" t="shared" si="34"/>
        <v>10</v>
      </c>
      <c r="I259" t="str">
        <f ca="1" t="shared" si="35"/>
        <v>nulová</v>
      </c>
    </row>
    <row r="260" spans="1:9" ht="14.25">
      <c r="A260" s="1">
        <f aca="true" ca="1" t="shared" si="36" ref="A260:A323">RANDBETWEEN($L$4,$M$4)</f>
        <v>43377</v>
      </c>
      <c r="B260" s="2">
        <f aca="true" ca="1" t="shared" si="37" ref="B260:B323">RAND()</f>
        <v>0.17401941509764407</v>
      </c>
      <c r="C260" t="str">
        <f aca="true" ca="1" t="shared" si="38" ref="C260:C323">CHOOSE(RANDBETWEEN(1,4),$P$4,$P$5,$P$6,$P$7)</f>
        <v>motocykl</v>
      </c>
      <c r="D260">
        <f aca="true" ca="1" t="shared" si="39" ref="D260:D323">RANDBETWEEN(30,180)</f>
        <v>147</v>
      </c>
      <c r="E260" t="str">
        <f aca="true" t="shared" si="40" ref="E260:E323">IF(D260&gt;56,"ano","ne")</f>
        <v>ano</v>
      </c>
      <c r="F260" t="str">
        <f aca="true" ca="1" t="shared" si="41" ref="F260:F323">CHOOSE(RANDBETWEEN(1,7),$Q$4,$Q$5,$Q$6,$Q$7,$Q$8,$Q$9,$Q$10,$Q$11)</f>
        <v>stříbrná</v>
      </c>
      <c r="G260" s="3">
        <f aca="true" ca="1" t="shared" si="42" ref="G260:G323">RANDBETWEEN(60,95)</f>
        <v>71</v>
      </c>
      <c r="H260" s="4">
        <f aca="true" ca="1" t="shared" si="43" ref="H260:H323">RANDBETWEEN(-21,38)</f>
        <v>25</v>
      </c>
      <c r="I260" t="str">
        <f aca="true" ca="1" t="shared" si="44" ref="I260:I323">CHOOSE(RANDBETWEEN(1,4),$O$4,$O$5,$O$6,$O$7)</f>
        <v>nulová</v>
      </c>
    </row>
    <row r="261" spans="1:9" ht="14.25">
      <c r="A261" s="1">
        <f ca="1" t="shared" si="36"/>
        <v>43399</v>
      </c>
      <c r="B261" s="2">
        <f ca="1" t="shared" si="37"/>
        <v>0.7807329181993319</v>
      </c>
      <c r="C261" t="str">
        <f ca="1" t="shared" si="38"/>
        <v>nákladní</v>
      </c>
      <c r="D261">
        <f ca="1" t="shared" si="39"/>
        <v>148</v>
      </c>
      <c r="E261" t="str">
        <f t="shared" si="40"/>
        <v>ano</v>
      </c>
      <c r="F261" t="str">
        <f ca="1" t="shared" si="41"/>
        <v>červená</v>
      </c>
      <c r="G261" s="3">
        <f ca="1" t="shared" si="42"/>
        <v>66</v>
      </c>
      <c r="H261" s="4">
        <f ca="1" t="shared" si="43"/>
        <v>36</v>
      </c>
      <c r="I261" t="str">
        <f ca="1" t="shared" si="44"/>
        <v>výborná</v>
      </c>
    </row>
    <row r="262" spans="1:9" ht="14.25">
      <c r="A262" s="1">
        <f ca="1" t="shared" si="36"/>
        <v>43389</v>
      </c>
      <c r="B262" s="2">
        <f ca="1" t="shared" si="37"/>
        <v>0.6449762213965796</v>
      </c>
      <c r="C262" t="str">
        <f ca="1" t="shared" si="38"/>
        <v>nákladní</v>
      </c>
      <c r="D262">
        <f ca="1" t="shared" si="39"/>
        <v>73</v>
      </c>
      <c r="E262" t="str">
        <f t="shared" si="40"/>
        <v>ano</v>
      </c>
      <c r="F262" t="str">
        <f ca="1" t="shared" si="41"/>
        <v>šedá</v>
      </c>
      <c r="G262" s="3">
        <f ca="1" t="shared" si="42"/>
        <v>92</v>
      </c>
      <c r="H262" s="4">
        <f ca="1" t="shared" si="43"/>
        <v>17</v>
      </c>
      <c r="I262" t="str">
        <f ca="1" t="shared" si="44"/>
        <v>dobrá</v>
      </c>
    </row>
    <row r="263" spans="1:9" ht="14.25">
      <c r="A263" s="1">
        <f ca="1" t="shared" si="36"/>
        <v>43380</v>
      </c>
      <c r="B263" s="2">
        <f ca="1" t="shared" si="37"/>
        <v>0.4400052389259689</v>
      </c>
      <c r="C263" t="str">
        <f ca="1" t="shared" si="38"/>
        <v>nákladní</v>
      </c>
      <c r="D263">
        <f ca="1" t="shared" si="39"/>
        <v>66</v>
      </c>
      <c r="E263" t="str">
        <f t="shared" si="40"/>
        <v>ano</v>
      </c>
      <c r="F263" t="str">
        <f ca="1" t="shared" si="41"/>
        <v>bílá</v>
      </c>
      <c r="G263" s="3">
        <f ca="1" t="shared" si="42"/>
        <v>95</v>
      </c>
      <c r="H263" s="4">
        <f ca="1" t="shared" si="43"/>
        <v>-17</v>
      </c>
      <c r="I263" t="str">
        <f ca="1" t="shared" si="44"/>
        <v>špatná</v>
      </c>
    </row>
    <row r="264" spans="1:9" ht="14.25">
      <c r="A264" s="1">
        <f ca="1" t="shared" si="36"/>
        <v>43377</v>
      </c>
      <c r="B264" s="2">
        <f ca="1" t="shared" si="37"/>
        <v>0.970962147226322</v>
      </c>
      <c r="C264" t="str">
        <f ca="1" t="shared" si="38"/>
        <v>osobní</v>
      </c>
      <c r="D264">
        <f ca="1" t="shared" si="39"/>
        <v>100</v>
      </c>
      <c r="E264" t="str">
        <f t="shared" si="40"/>
        <v>ano</v>
      </c>
      <c r="F264" t="str">
        <f ca="1" t="shared" si="41"/>
        <v>červená</v>
      </c>
      <c r="G264" s="3">
        <f ca="1" t="shared" si="42"/>
        <v>92</v>
      </c>
      <c r="H264" s="4">
        <f ca="1" t="shared" si="43"/>
        <v>17</v>
      </c>
      <c r="I264" t="str">
        <f ca="1" t="shared" si="44"/>
        <v>špatná</v>
      </c>
    </row>
    <row r="265" spans="1:9" ht="14.25">
      <c r="A265" s="1">
        <f ca="1" t="shared" si="36"/>
        <v>43400</v>
      </c>
      <c r="B265" s="2">
        <f ca="1" t="shared" si="37"/>
        <v>0.17225728262119555</v>
      </c>
      <c r="C265" t="str">
        <f ca="1" t="shared" si="38"/>
        <v>motocykl</v>
      </c>
      <c r="D265">
        <f ca="1" t="shared" si="39"/>
        <v>51</v>
      </c>
      <c r="E265" t="str">
        <f t="shared" si="40"/>
        <v>ne</v>
      </c>
      <c r="F265" t="str">
        <f ca="1" t="shared" si="41"/>
        <v>zelená</v>
      </c>
      <c r="G265" s="3">
        <f ca="1" t="shared" si="42"/>
        <v>72</v>
      </c>
      <c r="H265" s="4">
        <f ca="1" t="shared" si="43"/>
        <v>22</v>
      </c>
      <c r="I265" t="str">
        <f ca="1" t="shared" si="44"/>
        <v>dobrá</v>
      </c>
    </row>
    <row r="266" spans="1:9" ht="14.25">
      <c r="A266" s="1">
        <f ca="1" t="shared" si="36"/>
        <v>43397</v>
      </c>
      <c r="B266" s="2">
        <f ca="1" t="shared" si="37"/>
        <v>0.16596610600402673</v>
      </c>
      <c r="C266" t="str">
        <f ca="1" t="shared" si="38"/>
        <v>kolo</v>
      </c>
      <c r="D266">
        <f ca="1" t="shared" si="39"/>
        <v>94</v>
      </c>
      <c r="E266" t="str">
        <f t="shared" si="40"/>
        <v>ano</v>
      </c>
      <c r="F266" t="str">
        <f ca="1" t="shared" si="41"/>
        <v>černá</v>
      </c>
      <c r="G266" s="3">
        <f ca="1" t="shared" si="42"/>
        <v>90</v>
      </c>
      <c r="H266" s="4">
        <f ca="1" t="shared" si="43"/>
        <v>34</v>
      </c>
      <c r="I266" t="str">
        <f ca="1" t="shared" si="44"/>
        <v>dobrá</v>
      </c>
    </row>
    <row r="267" spans="1:9" ht="14.25">
      <c r="A267" s="1">
        <f ca="1" t="shared" si="36"/>
        <v>43395</v>
      </c>
      <c r="B267" s="2">
        <f ca="1" t="shared" si="37"/>
        <v>0.1165539900016711</v>
      </c>
      <c r="C267" t="str">
        <f ca="1" t="shared" si="38"/>
        <v>motocykl</v>
      </c>
      <c r="D267">
        <f ca="1" t="shared" si="39"/>
        <v>51</v>
      </c>
      <c r="E267" t="str">
        <f t="shared" si="40"/>
        <v>ne</v>
      </c>
      <c r="F267" t="str">
        <f ca="1" t="shared" si="41"/>
        <v>černá</v>
      </c>
      <c r="G267" s="3">
        <f ca="1" t="shared" si="42"/>
        <v>86</v>
      </c>
      <c r="H267" s="4">
        <f ca="1" t="shared" si="43"/>
        <v>-1</v>
      </c>
      <c r="I267" t="str">
        <f ca="1" t="shared" si="44"/>
        <v>nulová</v>
      </c>
    </row>
    <row r="268" spans="1:9" ht="14.25">
      <c r="A268" s="1">
        <f ca="1" t="shared" si="36"/>
        <v>43382</v>
      </c>
      <c r="B268" s="2">
        <f ca="1" t="shared" si="37"/>
        <v>0.5536751141501192</v>
      </c>
      <c r="C268" t="str">
        <f ca="1" t="shared" si="38"/>
        <v>nákladní</v>
      </c>
      <c r="D268">
        <f ca="1" t="shared" si="39"/>
        <v>108</v>
      </c>
      <c r="E268" t="str">
        <f t="shared" si="40"/>
        <v>ano</v>
      </c>
      <c r="F268" t="str">
        <f ca="1" t="shared" si="41"/>
        <v>stříbrná</v>
      </c>
      <c r="G268" s="3">
        <f ca="1" t="shared" si="42"/>
        <v>68</v>
      </c>
      <c r="H268" s="4">
        <f ca="1" t="shared" si="43"/>
        <v>0</v>
      </c>
      <c r="I268" t="str">
        <f ca="1" t="shared" si="44"/>
        <v>výborná</v>
      </c>
    </row>
    <row r="269" spans="1:9" ht="14.25">
      <c r="A269" s="1">
        <f ca="1" t="shared" si="36"/>
        <v>43395</v>
      </c>
      <c r="B269" s="2">
        <f ca="1" t="shared" si="37"/>
        <v>0.7638040848962085</v>
      </c>
      <c r="C269" t="str">
        <f ca="1" t="shared" si="38"/>
        <v>kolo</v>
      </c>
      <c r="D269">
        <f ca="1" t="shared" si="39"/>
        <v>109</v>
      </c>
      <c r="E269" t="str">
        <f t="shared" si="40"/>
        <v>ano</v>
      </c>
      <c r="F269" t="str">
        <f ca="1" t="shared" si="41"/>
        <v>červená</v>
      </c>
      <c r="G269" s="3">
        <f ca="1" t="shared" si="42"/>
        <v>86</v>
      </c>
      <c r="H269" s="4">
        <f ca="1" t="shared" si="43"/>
        <v>13</v>
      </c>
      <c r="I269" t="str">
        <f ca="1" t="shared" si="44"/>
        <v>nulová</v>
      </c>
    </row>
    <row r="270" spans="1:9" ht="14.25">
      <c r="A270" s="1">
        <f ca="1" t="shared" si="36"/>
        <v>43378</v>
      </c>
      <c r="B270" s="2">
        <f ca="1" t="shared" si="37"/>
        <v>0.7604020965980769</v>
      </c>
      <c r="C270" t="str">
        <f ca="1" t="shared" si="38"/>
        <v>nákladní</v>
      </c>
      <c r="D270">
        <f ca="1" t="shared" si="39"/>
        <v>177</v>
      </c>
      <c r="E270" t="str">
        <f t="shared" si="40"/>
        <v>ano</v>
      </c>
      <c r="F270" t="str">
        <f ca="1" t="shared" si="41"/>
        <v>černá</v>
      </c>
      <c r="G270" s="3">
        <f ca="1" t="shared" si="42"/>
        <v>60</v>
      </c>
      <c r="H270" s="4">
        <f ca="1" t="shared" si="43"/>
        <v>33</v>
      </c>
      <c r="I270" t="str">
        <f ca="1" t="shared" si="44"/>
        <v>výborná</v>
      </c>
    </row>
    <row r="271" spans="1:9" ht="14.25">
      <c r="A271" s="1">
        <f ca="1" t="shared" si="36"/>
        <v>43388</v>
      </c>
      <c r="B271" s="2">
        <f ca="1" t="shared" si="37"/>
        <v>0.34601090924694855</v>
      </c>
      <c r="C271" t="str">
        <f ca="1" t="shared" si="38"/>
        <v>osobní</v>
      </c>
      <c r="D271">
        <f ca="1" t="shared" si="39"/>
        <v>39</v>
      </c>
      <c r="E271" t="str">
        <f t="shared" si="40"/>
        <v>ne</v>
      </c>
      <c r="F271" t="str">
        <f ca="1" t="shared" si="41"/>
        <v>černá</v>
      </c>
      <c r="G271" s="3">
        <f ca="1" t="shared" si="42"/>
        <v>85</v>
      </c>
      <c r="H271" s="4">
        <f ca="1" t="shared" si="43"/>
        <v>-10</v>
      </c>
      <c r="I271" t="str">
        <f ca="1" t="shared" si="44"/>
        <v>špatná</v>
      </c>
    </row>
    <row r="272" spans="1:9" ht="14.25">
      <c r="A272" s="1">
        <f ca="1" t="shared" si="36"/>
        <v>43379</v>
      </c>
      <c r="B272" s="2">
        <f ca="1" t="shared" si="37"/>
        <v>0.08697344841790067</v>
      </c>
      <c r="C272" t="str">
        <f ca="1" t="shared" si="38"/>
        <v>kolo</v>
      </c>
      <c r="D272">
        <f ca="1" t="shared" si="39"/>
        <v>48</v>
      </c>
      <c r="E272" t="str">
        <f t="shared" si="40"/>
        <v>ne</v>
      </c>
      <c r="F272" t="str">
        <f ca="1" t="shared" si="41"/>
        <v>bílá</v>
      </c>
      <c r="G272" s="3">
        <f ca="1" t="shared" si="42"/>
        <v>64</v>
      </c>
      <c r="H272" s="4">
        <f ca="1" t="shared" si="43"/>
        <v>-2</v>
      </c>
      <c r="I272" t="str">
        <f ca="1" t="shared" si="44"/>
        <v>nulová</v>
      </c>
    </row>
    <row r="273" spans="1:9" ht="14.25">
      <c r="A273" s="1">
        <f ca="1" t="shared" si="36"/>
        <v>43373</v>
      </c>
      <c r="B273" s="2">
        <f ca="1" t="shared" si="37"/>
        <v>0.4146884521918973</v>
      </c>
      <c r="C273" t="str">
        <f ca="1" t="shared" si="38"/>
        <v>motocykl</v>
      </c>
      <c r="D273">
        <f ca="1" t="shared" si="39"/>
        <v>134</v>
      </c>
      <c r="E273" t="str">
        <f t="shared" si="40"/>
        <v>ano</v>
      </c>
      <c r="F273" t="str">
        <f ca="1" t="shared" si="41"/>
        <v>zelená</v>
      </c>
      <c r="G273" s="3">
        <f ca="1" t="shared" si="42"/>
        <v>84</v>
      </c>
      <c r="H273" s="4">
        <f ca="1" t="shared" si="43"/>
        <v>-10</v>
      </c>
      <c r="I273" t="str">
        <f ca="1" t="shared" si="44"/>
        <v>výborná</v>
      </c>
    </row>
    <row r="274" spans="1:9" ht="14.25">
      <c r="A274" s="1">
        <f ca="1" t="shared" si="36"/>
        <v>43384</v>
      </c>
      <c r="B274" s="2">
        <f ca="1" t="shared" si="37"/>
        <v>0.8633074719205157</v>
      </c>
      <c r="C274" t="str">
        <f ca="1" t="shared" si="38"/>
        <v>nákladní</v>
      </c>
      <c r="D274">
        <f ca="1" t="shared" si="39"/>
        <v>75</v>
      </c>
      <c r="E274" t="str">
        <f t="shared" si="40"/>
        <v>ano</v>
      </c>
      <c r="F274" t="str">
        <f ca="1" t="shared" si="41"/>
        <v>stříbrná</v>
      </c>
      <c r="G274" s="3">
        <f ca="1" t="shared" si="42"/>
        <v>65</v>
      </c>
      <c r="H274" s="4">
        <f ca="1" t="shared" si="43"/>
        <v>28</v>
      </c>
      <c r="I274" t="str">
        <f ca="1" t="shared" si="44"/>
        <v>nulová</v>
      </c>
    </row>
    <row r="275" spans="1:9" ht="14.25">
      <c r="A275" s="1">
        <f ca="1" t="shared" si="36"/>
        <v>43387</v>
      </c>
      <c r="B275" s="2">
        <f ca="1" t="shared" si="37"/>
        <v>0.35414591247198346</v>
      </c>
      <c r="C275" t="str">
        <f ca="1" t="shared" si="38"/>
        <v>motocykl</v>
      </c>
      <c r="D275">
        <f ca="1" t="shared" si="39"/>
        <v>118</v>
      </c>
      <c r="E275" t="str">
        <f t="shared" si="40"/>
        <v>ano</v>
      </c>
      <c r="F275" t="str">
        <f ca="1" t="shared" si="41"/>
        <v>stříbrná</v>
      </c>
      <c r="G275" s="3">
        <f ca="1" t="shared" si="42"/>
        <v>83</v>
      </c>
      <c r="H275" s="4">
        <f ca="1" t="shared" si="43"/>
        <v>28</v>
      </c>
      <c r="I275" t="str">
        <f ca="1" t="shared" si="44"/>
        <v>výborná</v>
      </c>
    </row>
    <row r="276" spans="1:9" ht="14.25">
      <c r="A276" s="1">
        <f ca="1" t="shared" si="36"/>
        <v>43382</v>
      </c>
      <c r="B276" s="2">
        <f ca="1" t="shared" si="37"/>
        <v>0.43797240545270655</v>
      </c>
      <c r="C276" t="str">
        <f ca="1" t="shared" si="38"/>
        <v>kolo</v>
      </c>
      <c r="D276">
        <f ca="1" t="shared" si="39"/>
        <v>114</v>
      </c>
      <c r="E276" t="str">
        <f t="shared" si="40"/>
        <v>ano</v>
      </c>
      <c r="F276" t="str">
        <f ca="1" t="shared" si="41"/>
        <v>modrá</v>
      </c>
      <c r="G276" s="3">
        <f ca="1" t="shared" si="42"/>
        <v>84</v>
      </c>
      <c r="H276" s="4">
        <f ca="1" t="shared" si="43"/>
        <v>26</v>
      </c>
      <c r="I276" t="str">
        <f ca="1" t="shared" si="44"/>
        <v>špatná</v>
      </c>
    </row>
    <row r="277" spans="1:9" ht="14.25">
      <c r="A277" s="1">
        <f ca="1" t="shared" si="36"/>
        <v>43388</v>
      </c>
      <c r="B277" s="2">
        <f ca="1" t="shared" si="37"/>
        <v>0.7705171127842058</v>
      </c>
      <c r="C277" t="str">
        <f ca="1" t="shared" si="38"/>
        <v>osobní</v>
      </c>
      <c r="D277">
        <f ca="1" t="shared" si="39"/>
        <v>46</v>
      </c>
      <c r="E277" t="str">
        <f t="shared" si="40"/>
        <v>ne</v>
      </c>
      <c r="F277" t="str">
        <f ca="1" t="shared" si="41"/>
        <v>šedá</v>
      </c>
      <c r="G277" s="3">
        <f ca="1" t="shared" si="42"/>
        <v>87</v>
      </c>
      <c r="H277" s="4">
        <f ca="1" t="shared" si="43"/>
        <v>27</v>
      </c>
      <c r="I277" t="str">
        <f ca="1" t="shared" si="44"/>
        <v>špatná</v>
      </c>
    </row>
    <row r="278" spans="1:9" ht="14.25">
      <c r="A278" s="1">
        <f ca="1" t="shared" si="36"/>
        <v>43393</v>
      </c>
      <c r="B278" s="2">
        <f ca="1" t="shared" si="37"/>
        <v>0.07189729953166124</v>
      </c>
      <c r="C278" t="str">
        <f ca="1" t="shared" si="38"/>
        <v>nákladní</v>
      </c>
      <c r="D278">
        <f ca="1" t="shared" si="39"/>
        <v>78</v>
      </c>
      <c r="E278" t="str">
        <f t="shared" si="40"/>
        <v>ano</v>
      </c>
      <c r="F278" t="str">
        <f ca="1" t="shared" si="41"/>
        <v>černá</v>
      </c>
      <c r="G278" s="3">
        <f ca="1" t="shared" si="42"/>
        <v>90</v>
      </c>
      <c r="H278" s="4">
        <f ca="1" t="shared" si="43"/>
        <v>6</v>
      </c>
      <c r="I278" t="str">
        <f ca="1" t="shared" si="44"/>
        <v>špatná</v>
      </c>
    </row>
    <row r="279" spans="1:9" ht="14.25">
      <c r="A279" s="1">
        <f ca="1" t="shared" si="36"/>
        <v>43386</v>
      </c>
      <c r="B279" s="2">
        <f ca="1" t="shared" si="37"/>
        <v>0.879776259225992</v>
      </c>
      <c r="C279" t="str">
        <f ca="1" t="shared" si="38"/>
        <v>kolo</v>
      </c>
      <c r="D279">
        <f ca="1" t="shared" si="39"/>
        <v>39</v>
      </c>
      <c r="E279" t="str">
        <f t="shared" si="40"/>
        <v>ne</v>
      </c>
      <c r="F279" t="str">
        <f ca="1" t="shared" si="41"/>
        <v>černá</v>
      </c>
      <c r="G279" s="3">
        <f ca="1" t="shared" si="42"/>
        <v>65</v>
      </c>
      <c r="H279" s="4">
        <f ca="1" t="shared" si="43"/>
        <v>18</v>
      </c>
      <c r="I279" t="str">
        <f ca="1" t="shared" si="44"/>
        <v>nulová</v>
      </c>
    </row>
    <row r="280" spans="1:9" ht="14.25">
      <c r="A280" s="1">
        <f ca="1" t="shared" si="36"/>
        <v>43375</v>
      </c>
      <c r="B280" s="2">
        <f ca="1" t="shared" si="37"/>
        <v>0.2294051579896459</v>
      </c>
      <c r="C280" t="str">
        <f ca="1" t="shared" si="38"/>
        <v>nákladní</v>
      </c>
      <c r="D280">
        <f ca="1" t="shared" si="39"/>
        <v>157</v>
      </c>
      <c r="E280" t="str">
        <f t="shared" si="40"/>
        <v>ano</v>
      </c>
      <c r="F280" t="str">
        <f ca="1" t="shared" si="41"/>
        <v>červená</v>
      </c>
      <c r="G280" s="3">
        <f ca="1" t="shared" si="42"/>
        <v>80</v>
      </c>
      <c r="H280" s="4">
        <f ca="1" t="shared" si="43"/>
        <v>28</v>
      </c>
      <c r="I280" t="str">
        <f ca="1" t="shared" si="44"/>
        <v>dobrá</v>
      </c>
    </row>
    <row r="281" spans="1:9" ht="14.25">
      <c r="A281" s="1">
        <f ca="1" t="shared" si="36"/>
        <v>43381</v>
      </c>
      <c r="B281" s="2">
        <f ca="1" t="shared" si="37"/>
        <v>0.46375643442148207</v>
      </c>
      <c r="C281" t="str">
        <f ca="1" t="shared" si="38"/>
        <v>nákladní</v>
      </c>
      <c r="D281">
        <f ca="1" t="shared" si="39"/>
        <v>158</v>
      </c>
      <c r="E281" t="str">
        <f t="shared" si="40"/>
        <v>ano</v>
      </c>
      <c r="F281" t="str">
        <f ca="1" t="shared" si="41"/>
        <v>červená</v>
      </c>
      <c r="G281" s="3">
        <f ca="1" t="shared" si="42"/>
        <v>63</v>
      </c>
      <c r="H281" s="4">
        <f ca="1" t="shared" si="43"/>
        <v>-13</v>
      </c>
      <c r="I281" t="str">
        <f ca="1" t="shared" si="44"/>
        <v>dobrá</v>
      </c>
    </row>
    <row r="282" spans="1:9" ht="14.25">
      <c r="A282" s="1">
        <f ca="1" t="shared" si="36"/>
        <v>43379</v>
      </c>
      <c r="B282" s="2">
        <f ca="1" t="shared" si="37"/>
        <v>0.9733839361069793</v>
      </c>
      <c r="C282" t="str">
        <f ca="1" t="shared" si="38"/>
        <v>kolo</v>
      </c>
      <c r="D282">
        <f ca="1" t="shared" si="39"/>
        <v>139</v>
      </c>
      <c r="E282" t="str">
        <f t="shared" si="40"/>
        <v>ano</v>
      </c>
      <c r="F282" t="str">
        <f ca="1" t="shared" si="41"/>
        <v>bílá</v>
      </c>
      <c r="G282" s="3">
        <f ca="1" t="shared" si="42"/>
        <v>81</v>
      </c>
      <c r="H282" s="4">
        <f ca="1" t="shared" si="43"/>
        <v>-19</v>
      </c>
      <c r="I282" t="str">
        <f ca="1" t="shared" si="44"/>
        <v>nulová</v>
      </c>
    </row>
    <row r="283" spans="1:9" ht="14.25">
      <c r="A283" s="1">
        <f ca="1" t="shared" si="36"/>
        <v>43391</v>
      </c>
      <c r="B283" s="2">
        <f ca="1" t="shared" si="37"/>
        <v>0.6494865989425441</v>
      </c>
      <c r="C283" t="str">
        <f ca="1" t="shared" si="38"/>
        <v>nákladní</v>
      </c>
      <c r="D283">
        <f ca="1" t="shared" si="39"/>
        <v>55</v>
      </c>
      <c r="E283" t="str">
        <f t="shared" si="40"/>
        <v>ne</v>
      </c>
      <c r="F283" t="str">
        <f ca="1" t="shared" si="41"/>
        <v>zelená</v>
      </c>
      <c r="G283" s="3">
        <f ca="1" t="shared" si="42"/>
        <v>87</v>
      </c>
      <c r="H283" s="4">
        <f ca="1" t="shared" si="43"/>
        <v>-16</v>
      </c>
      <c r="I283" t="str">
        <f ca="1" t="shared" si="44"/>
        <v>dobrá</v>
      </c>
    </row>
    <row r="284" spans="1:9" ht="14.25">
      <c r="A284" s="1">
        <f ca="1" t="shared" si="36"/>
        <v>43380</v>
      </c>
      <c r="B284" s="2">
        <f ca="1" t="shared" si="37"/>
        <v>0.948790255419761</v>
      </c>
      <c r="C284" t="str">
        <f ca="1" t="shared" si="38"/>
        <v>nákladní</v>
      </c>
      <c r="D284">
        <f ca="1" t="shared" si="39"/>
        <v>148</v>
      </c>
      <c r="E284" t="str">
        <f t="shared" si="40"/>
        <v>ano</v>
      </c>
      <c r="F284" t="str">
        <f ca="1" t="shared" si="41"/>
        <v>bílá</v>
      </c>
      <c r="G284" s="3">
        <f ca="1" t="shared" si="42"/>
        <v>89</v>
      </c>
      <c r="H284" s="4">
        <f ca="1" t="shared" si="43"/>
        <v>18</v>
      </c>
      <c r="I284" t="str">
        <f ca="1" t="shared" si="44"/>
        <v>špatná</v>
      </c>
    </row>
    <row r="285" spans="1:9" ht="14.25">
      <c r="A285" s="1">
        <f ca="1" t="shared" si="36"/>
        <v>43375</v>
      </c>
      <c r="B285" s="2">
        <f ca="1" t="shared" si="37"/>
        <v>0.9006751944884585</v>
      </c>
      <c r="C285" t="str">
        <f ca="1" t="shared" si="38"/>
        <v>osobní</v>
      </c>
      <c r="D285">
        <f ca="1" t="shared" si="39"/>
        <v>154</v>
      </c>
      <c r="E285" t="str">
        <f t="shared" si="40"/>
        <v>ano</v>
      </c>
      <c r="F285" t="str">
        <f ca="1" t="shared" si="41"/>
        <v>šedá</v>
      </c>
      <c r="G285" s="3">
        <f ca="1" t="shared" si="42"/>
        <v>88</v>
      </c>
      <c r="H285" s="4">
        <f ca="1" t="shared" si="43"/>
        <v>-3</v>
      </c>
      <c r="I285" t="str">
        <f ca="1" t="shared" si="44"/>
        <v>nulová</v>
      </c>
    </row>
    <row r="286" spans="1:9" ht="14.25">
      <c r="A286" s="1">
        <f ca="1" t="shared" si="36"/>
        <v>43373</v>
      </c>
      <c r="B286" s="2">
        <f ca="1" t="shared" si="37"/>
        <v>0.5809817634018901</v>
      </c>
      <c r="C286" t="str">
        <f ca="1" t="shared" si="38"/>
        <v>nákladní</v>
      </c>
      <c r="D286">
        <f ca="1" t="shared" si="39"/>
        <v>46</v>
      </c>
      <c r="E286" t="str">
        <f t="shared" si="40"/>
        <v>ne</v>
      </c>
      <c r="F286" t="str">
        <f ca="1" t="shared" si="41"/>
        <v>šedá</v>
      </c>
      <c r="G286" s="3">
        <f ca="1" t="shared" si="42"/>
        <v>81</v>
      </c>
      <c r="H286" s="4">
        <f ca="1" t="shared" si="43"/>
        <v>15</v>
      </c>
      <c r="I286" t="str">
        <f ca="1" t="shared" si="44"/>
        <v>výborná</v>
      </c>
    </row>
    <row r="287" spans="1:9" ht="14.25">
      <c r="A287" s="1">
        <f ca="1" t="shared" si="36"/>
        <v>43395</v>
      </c>
      <c r="B287" s="2">
        <f ca="1" t="shared" si="37"/>
        <v>0.5463722804656294</v>
      </c>
      <c r="C287" t="str">
        <f ca="1" t="shared" si="38"/>
        <v>motocykl</v>
      </c>
      <c r="D287">
        <f ca="1" t="shared" si="39"/>
        <v>129</v>
      </c>
      <c r="E287" t="str">
        <f t="shared" si="40"/>
        <v>ano</v>
      </c>
      <c r="F287" t="str">
        <f ca="1" t="shared" si="41"/>
        <v>šedá</v>
      </c>
      <c r="G287" s="3">
        <f ca="1" t="shared" si="42"/>
        <v>94</v>
      </c>
      <c r="H287" s="4">
        <f ca="1" t="shared" si="43"/>
        <v>-12</v>
      </c>
      <c r="I287" t="str">
        <f ca="1" t="shared" si="44"/>
        <v>špatná</v>
      </c>
    </row>
    <row r="288" spans="1:9" ht="14.25">
      <c r="A288" s="1">
        <f ca="1" t="shared" si="36"/>
        <v>43386</v>
      </c>
      <c r="B288" s="2">
        <f ca="1" t="shared" si="37"/>
        <v>0.09526036323986542</v>
      </c>
      <c r="C288" t="str">
        <f ca="1" t="shared" si="38"/>
        <v>nákladní</v>
      </c>
      <c r="D288">
        <f ca="1" t="shared" si="39"/>
        <v>48</v>
      </c>
      <c r="E288" t="str">
        <f t="shared" si="40"/>
        <v>ne</v>
      </c>
      <c r="F288" t="str">
        <f ca="1" t="shared" si="41"/>
        <v>stříbrná</v>
      </c>
      <c r="G288" s="3">
        <f ca="1" t="shared" si="42"/>
        <v>83</v>
      </c>
      <c r="H288" s="4">
        <f ca="1" t="shared" si="43"/>
        <v>18</v>
      </c>
      <c r="I288" t="str">
        <f ca="1" t="shared" si="44"/>
        <v>špatná</v>
      </c>
    </row>
    <row r="289" spans="1:9" ht="14.25">
      <c r="A289" s="1">
        <f ca="1" t="shared" si="36"/>
        <v>43398</v>
      </c>
      <c r="B289" s="2">
        <f ca="1" t="shared" si="37"/>
        <v>0.6441359075593449</v>
      </c>
      <c r="C289" t="str">
        <f ca="1" t="shared" si="38"/>
        <v>nákladní</v>
      </c>
      <c r="D289">
        <f ca="1" t="shared" si="39"/>
        <v>42</v>
      </c>
      <c r="E289" t="str">
        <f t="shared" si="40"/>
        <v>ne</v>
      </c>
      <c r="F289" t="str">
        <f ca="1" t="shared" si="41"/>
        <v>bílá</v>
      </c>
      <c r="G289" s="3">
        <f ca="1" t="shared" si="42"/>
        <v>90</v>
      </c>
      <c r="H289" s="4">
        <f ca="1" t="shared" si="43"/>
        <v>-3</v>
      </c>
      <c r="I289" t="str">
        <f ca="1" t="shared" si="44"/>
        <v>dobrá</v>
      </c>
    </row>
    <row r="290" spans="1:9" ht="14.25">
      <c r="A290" s="1">
        <f ca="1" t="shared" si="36"/>
        <v>43398</v>
      </c>
      <c r="B290" s="2">
        <f ca="1" t="shared" si="37"/>
        <v>0.4613297423599394</v>
      </c>
      <c r="C290" t="str">
        <f ca="1" t="shared" si="38"/>
        <v>nákladní</v>
      </c>
      <c r="D290">
        <f ca="1" t="shared" si="39"/>
        <v>119</v>
      </c>
      <c r="E290" t="str">
        <f t="shared" si="40"/>
        <v>ano</v>
      </c>
      <c r="F290" t="str">
        <f ca="1" t="shared" si="41"/>
        <v>červená</v>
      </c>
      <c r="G290" s="3">
        <f ca="1" t="shared" si="42"/>
        <v>62</v>
      </c>
      <c r="H290" s="4">
        <f ca="1" t="shared" si="43"/>
        <v>20</v>
      </c>
      <c r="I290" t="str">
        <f ca="1" t="shared" si="44"/>
        <v>výborná</v>
      </c>
    </row>
    <row r="291" spans="1:9" ht="14.25">
      <c r="A291" s="1">
        <f ca="1" t="shared" si="36"/>
        <v>43399</v>
      </c>
      <c r="B291" s="2">
        <f ca="1" t="shared" si="37"/>
        <v>0.4063680936947244</v>
      </c>
      <c r="C291" t="str">
        <f ca="1" t="shared" si="38"/>
        <v>kolo</v>
      </c>
      <c r="D291">
        <f ca="1" t="shared" si="39"/>
        <v>58</v>
      </c>
      <c r="E291" t="str">
        <f t="shared" si="40"/>
        <v>ano</v>
      </c>
      <c r="F291" t="str">
        <f ca="1" t="shared" si="41"/>
        <v>šedá</v>
      </c>
      <c r="G291" s="3">
        <f ca="1" t="shared" si="42"/>
        <v>78</v>
      </c>
      <c r="H291" s="4">
        <f ca="1" t="shared" si="43"/>
        <v>0</v>
      </c>
      <c r="I291" t="str">
        <f ca="1" t="shared" si="44"/>
        <v>dobrá</v>
      </c>
    </row>
    <row r="292" spans="1:9" ht="14.25">
      <c r="A292" s="1">
        <f ca="1" t="shared" si="36"/>
        <v>43382</v>
      </c>
      <c r="B292" s="2">
        <f ca="1" t="shared" si="37"/>
        <v>0.5134430472065366</v>
      </c>
      <c r="C292" t="str">
        <f ca="1" t="shared" si="38"/>
        <v>kolo</v>
      </c>
      <c r="D292">
        <f ca="1" t="shared" si="39"/>
        <v>111</v>
      </c>
      <c r="E292" t="str">
        <f t="shared" si="40"/>
        <v>ano</v>
      </c>
      <c r="F292" t="str">
        <f ca="1" t="shared" si="41"/>
        <v>šedá</v>
      </c>
      <c r="G292" s="3">
        <f ca="1" t="shared" si="42"/>
        <v>72</v>
      </c>
      <c r="H292" s="4">
        <f ca="1" t="shared" si="43"/>
        <v>-10</v>
      </c>
      <c r="I292" t="str">
        <f ca="1" t="shared" si="44"/>
        <v>nulová</v>
      </c>
    </row>
    <row r="293" spans="1:9" ht="14.25">
      <c r="A293" s="1">
        <f ca="1" t="shared" si="36"/>
        <v>43385</v>
      </c>
      <c r="B293" s="2">
        <f ca="1" t="shared" si="37"/>
        <v>0.09862072408469447</v>
      </c>
      <c r="C293" t="str">
        <f ca="1" t="shared" si="38"/>
        <v>nákladní</v>
      </c>
      <c r="D293">
        <f ca="1" t="shared" si="39"/>
        <v>35</v>
      </c>
      <c r="E293" t="str">
        <f t="shared" si="40"/>
        <v>ne</v>
      </c>
      <c r="F293" t="str">
        <f ca="1" t="shared" si="41"/>
        <v>bílá</v>
      </c>
      <c r="G293" s="3">
        <f ca="1" t="shared" si="42"/>
        <v>64</v>
      </c>
      <c r="H293" s="4">
        <f ca="1" t="shared" si="43"/>
        <v>-1</v>
      </c>
      <c r="I293" t="str">
        <f ca="1" t="shared" si="44"/>
        <v>výborná</v>
      </c>
    </row>
    <row r="294" spans="1:9" ht="14.25">
      <c r="A294" s="1">
        <f ca="1" t="shared" si="36"/>
        <v>43383</v>
      </c>
      <c r="B294" s="2">
        <f ca="1" t="shared" si="37"/>
        <v>0.387954328278578</v>
      </c>
      <c r="C294" t="str">
        <f ca="1" t="shared" si="38"/>
        <v>osobní</v>
      </c>
      <c r="D294">
        <f ca="1" t="shared" si="39"/>
        <v>94</v>
      </c>
      <c r="E294" t="str">
        <f t="shared" si="40"/>
        <v>ano</v>
      </c>
      <c r="F294" t="str">
        <f ca="1" t="shared" si="41"/>
        <v>černá</v>
      </c>
      <c r="G294" s="3">
        <f ca="1" t="shared" si="42"/>
        <v>88</v>
      </c>
      <c r="H294" s="4">
        <f ca="1" t="shared" si="43"/>
        <v>32</v>
      </c>
      <c r="I294" t="str">
        <f ca="1" t="shared" si="44"/>
        <v>výborná</v>
      </c>
    </row>
    <row r="295" spans="1:9" ht="14.25">
      <c r="A295" s="1">
        <f ca="1" t="shared" si="36"/>
        <v>43386</v>
      </c>
      <c r="B295" s="2">
        <f ca="1" t="shared" si="37"/>
        <v>0.041033555596286964</v>
      </c>
      <c r="C295" t="str">
        <f ca="1" t="shared" si="38"/>
        <v>motocykl</v>
      </c>
      <c r="D295">
        <f ca="1" t="shared" si="39"/>
        <v>90</v>
      </c>
      <c r="E295" t="str">
        <f t="shared" si="40"/>
        <v>ano</v>
      </c>
      <c r="F295" t="str">
        <f ca="1" t="shared" si="41"/>
        <v>modrá</v>
      </c>
      <c r="G295" s="3">
        <f ca="1" t="shared" si="42"/>
        <v>71</v>
      </c>
      <c r="H295" s="4">
        <f ca="1" t="shared" si="43"/>
        <v>20</v>
      </c>
      <c r="I295" t="str">
        <f ca="1" t="shared" si="44"/>
        <v>výborná</v>
      </c>
    </row>
    <row r="296" spans="1:9" ht="14.25">
      <c r="A296" s="1">
        <f ca="1" t="shared" si="36"/>
        <v>43385</v>
      </c>
      <c r="B296" s="2">
        <f ca="1" t="shared" si="37"/>
        <v>0.14412155182602826</v>
      </c>
      <c r="C296" t="str">
        <f ca="1" t="shared" si="38"/>
        <v>kolo</v>
      </c>
      <c r="D296">
        <f ca="1" t="shared" si="39"/>
        <v>86</v>
      </c>
      <c r="E296" t="str">
        <f t="shared" si="40"/>
        <v>ano</v>
      </c>
      <c r="F296" t="str">
        <f ca="1" t="shared" si="41"/>
        <v>černá</v>
      </c>
      <c r="G296" s="3">
        <f ca="1" t="shared" si="42"/>
        <v>67</v>
      </c>
      <c r="H296" s="4">
        <f ca="1" t="shared" si="43"/>
        <v>17</v>
      </c>
      <c r="I296" t="str">
        <f ca="1" t="shared" si="44"/>
        <v>výborná</v>
      </c>
    </row>
    <row r="297" spans="1:9" ht="14.25">
      <c r="A297" s="1">
        <f ca="1" t="shared" si="36"/>
        <v>43383</v>
      </c>
      <c r="B297" s="2">
        <f ca="1" t="shared" si="37"/>
        <v>0.2887584706208218</v>
      </c>
      <c r="C297" t="str">
        <f ca="1" t="shared" si="38"/>
        <v>motocykl</v>
      </c>
      <c r="D297">
        <f ca="1" t="shared" si="39"/>
        <v>116</v>
      </c>
      <c r="E297" t="str">
        <f t="shared" si="40"/>
        <v>ano</v>
      </c>
      <c r="F297" t="str">
        <f ca="1" t="shared" si="41"/>
        <v>modrá</v>
      </c>
      <c r="G297" s="3">
        <f ca="1" t="shared" si="42"/>
        <v>64</v>
      </c>
      <c r="H297" s="4">
        <f ca="1" t="shared" si="43"/>
        <v>-19</v>
      </c>
      <c r="I297" t="str">
        <f ca="1" t="shared" si="44"/>
        <v>výborná</v>
      </c>
    </row>
    <row r="298" spans="1:9" ht="14.25">
      <c r="A298" s="1">
        <f ca="1" t="shared" si="36"/>
        <v>43374</v>
      </c>
      <c r="B298" s="2">
        <f ca="1" t="shared" si="37"/>
        <v>0.005610313689042634</v>
      </c>
      <c r="C298" t="str">
        <f ca="1" t="shared" si="38"/>
        <v>nákladní</v>
      </c>
      <c r="D298">
        <f ca="1" t="shared" si="39"/>
        <v>94</v>
      </c>
      <c r="E298" t="str">
        <f t="shared" si="40"/>
        <v>ano</v>
      </c>
      <c r="F298" t="str">
        <f ca="1" t="shared" si="41"/>
        <v>šedá</v>
      </c>
      <c r="G298" s="3">
        <f ca="1" t="shared" si="42"/>
        <v>89</v>
      </c>
      <c r="H298" s="4">
        <f ca="1" t="shared" si="43"/>
        <v>17</v>
      </c>
      <c r="I298" t="str">
        <f ca="1" t="shared" si="44"/>
        <v>výborná</v>
      </c>
    </row>
    <row r="299" spans="1:9" ht="14.25">
      <c r="A299" s="1">
        <f ca="1" t="shared" si="36"/>
        <v>43388</v>
      </c>
      <c r="B299" s="2">
        <f ca="1" t="shared" si="37"/>
        <v>0.3055817431729454</v>
      </c>
      <c r="C299" t="str">
        <f ca="1" t="shared" si="38"/>
        <v>nákladní</v>
      </c>
      <c r="D299">
        <f ca="1" t="shared" si="39"/>
        <v>81</v>
      </c>
      <c r="E299" t="str">
        <f t="shared" si="40"/>
        <v>ano</v>
      </c>
      <c r="F299" t="str">
        <f ca="1" t="shared" si="41"/>
        <v>modrá</v>
      </c>
      <c r="G299" s="3">
        <f ca="1" t="shared" si="42"/>
        <v>72</v>
      </c>
      <c r="H299" s="4">
        <f ca="1" t="shared" si="43"/>
        <v>-7</v>
      </c>
      <c r="I299" t="str">
        <f ca="1" t="shared" si="44"/>
        <v>dobrá</v>
      </c>
    </row>
    <row r="300" spans="1:9" ht="14.25">
      <c r="A300" s="1">
        <f ca="1" t="shared" si="36"/>
        <v>43384</v>
      </c>
      <c r="B300" s="2">
        <f ca="1" t="shared" si="37"/>
        <v>0.16786855968294256</v>
      </c>
      <c r="C300" t="str">
        <f ca="1" t="shared" si="38"/>
        <v>kolo</v>
      </c>
      <c r="D300">
        <f ca="1" t="shared" si="39"/>
        <v>79</v>
      </c>
      <c r="E300" t="str">
        <f t="shared" si="40"/>
        <v>ano</v>
      </c>
      <c r="F300" t="str">
        <f ca="1" t="shared" si="41"/>
        <v>šedá</v>
      </c>
      <c r="G300" s="3">
        <f ca="1" t="shared" si="42"/>
        <v>67</v>
      </c>
      <c r="H300" s="4">
        <f ca="1" t="shared" si="43"/>
        <v>-1</v>
      </c>
      <c r="I300" t="str">
        <f ca="1" t="shared" si="44"/>
        <v>špatná</v>
      </c>
    </row>
    <row r="301" spans="1:9" ht="14.25">
      <c r="A301" s="1">
        <f ca="1" t="shared" si="36"/>
        <v>43393</v>
      </c>
      <c r="B301" s="2">
        <f ca="1" t="shared" si="37"/>
        <v>0.6636734180344352</v>
      </c>
      <c r="C301" t="str">
        <f ca="1" t="shared" si="38"/>
        <v>osobní</v>
      </c>
      <c r="D301">
        <f ca="1" t="shared" si="39"/>
        <v>142</v>
      </c>
      <c r="E301" t="str">
        <f t="shared" si="40"/>
        <v>ano</v>
      </c>
      <c r="F301" t="str">
        <f ca="1" t="shared" si="41"/>
        <v>zelená</v>
      </c>
      <c r="G301" s="3">
        <f ca="1" t="shared" si="42"/>
        <v>63</v>
      </c>
      <c r="H301" s="4">
        <f ca="1" t="shared" si="43"/>
        <v>-15</v>
      </c>
      <c r="I301" t="str">
        <f ca="1" t="shared" si="44"/>
        <v>nulová</v>
      </c>
    </row>
    <row r="302" spans="1:9" ht="14.25">
      <c r="A302" s="1">
        <f ca="1" t="shared" si="36"/>
        <v>43386</v>
      </c>
      <c r="B302" s="2">
        <f ca="1" t="shared" si="37"/>
        <v>0.19152559978427985</v>
      </c>
      <c r="C302" t="str">
        <f ca="1" t="shared" si="38"/>
        <v>motocykl</v>
      </c>
      <c r="D302">
        <f ca="1" t="shared" si="39"/>
        <v>166</v>
      </c>
      <c r="E302" t="str">
        <f t="shared" si="40"/>
        <v>ano</v>
      </c>
      <c r="F302" t="str">
        <f ca="1" t="shared" si="41"/>
        <v>modrá</v>
      </c>
      <c r="G302" s="3">
        <f ca="1" t="shared" si="42"/>
        <v>73</v>
      </c>
      <c r="H302" s="4">
        <f ca="1" t="shared" si="43"/>
        <v>21</v>
      </c>
      <c r="I302" t="str">
        <f ca="1" t="shared" si="44"/>
        <v>dobrá</v>
      </c>
    </row>
    <row r="303" spans="1:9" ht="14.25">
      <c r="A303" s="1">
        <f ca="1" t="shared" si="36"/>
        <v>43399</v>
      </c>
      <c r="B303" s="2">
        <f ca="1" t="shared" si="37"/>
        <v>0.07949231811555346</v>
      </c>
      <c r="C303" t="str">
        <f ca="1" t="shared" si="38"/>
        <v>motocykl</v>
      </c>
      <c r="D303">
        <f ca="1" t="shared" si="39"/>
        <v>166</v>
      </c>
      <c r="E303" t="str">
        <f t="shared" si="40"/>
        <v>ano</v>
      </c>
      <c r="F303" t="str">
        <f ca="1" t="shared" si="41"/>
        <v>černá</v>
      </c>
      <c r="G303" s="3">
        <f ca="1" t="shared" si="42"/>
        <v>91</v>
      </c>
      <c r="H303" s="4">
        <f ca="1" t="shared" si="43"/>
        <v>-13</v>
      </c>
      <c r="I303" t="str">
        <f ca="1" t="shared" si="44"/>
        <v>dobrá</v>
      </c>
    </row>
    <row r="304" spans="1:9" ht="14.25">
      <c r="A304" s="1">
        <f ca="1" t="shared" si="36"/>
        <v>43391</v>
      </c>
      <c r="B304" s="2">
        <f ca="1" t="shared" si="37"/>
        <v>0.8240931812339553</v>
      </c>
      <c r="C304" t="str">
        <f ca="1" t="shared" si="38"/>
        <v>osobní</v>
      </c>
      <c r="D304">
        <f ca="1" t="shared" si="39"/>
        <v>107</v>
      </c>
      <c r="E304" t="str">
        <f t="shared" si="40"/>
        <v>ano</v>
      </c>
      <c r="F304" t="str">
        <f ca="1" t="shared" si="41"/>
        <v>červená</v>
      </c>
      <c r="G304" s="3">
        <f ca="1" t="shared" si="42"/>
        <v>74</v>
      </c>
      <c r="H304" s="4">
        <f ca="1" t="shared" si="43"/>
        <v>-3</v>
      </c>
      <c r="I304" t="str">
        <f ca="1" t="shared" si="44"/>
        <v>špatná</v>
      </c>
    </row>
    <row r="305" spans="1:9" ht="14.25">
      <c r="A305" s="1">
        <f ca="1" t="shared" si="36"/>
        <v>43384</v>
      </c>
      <c r="B305" s="2">
        <f ca="1" t="shared" si="37"/>
        <v>0.3531869154574211</v>
      </c>
      <c r="C305" t="str">
        <f ca="1" t="shared" si="38"/>
        <v>kolo</v>
      </c>
      <c r="D305">
        <f ca="1" t="shared" si="39"/>
        <v>133</v>
      </c>
      <c r="E305" t="str">
        <f t="shared" si="40"/>
        <v>ano</v>
      </c>
      <c r="F305" t="str">
        <f ca="1" t="shared" si="41"/>
        <v>červená</v>
      </c>
      <c r="G305" s="3">
        <f ca="1" t="shared" si="42"/>
        <v>64</v>
      </c>
      <c r="H305" s="4">
        <f ca="1" t="shared" si="43"/>
        <v>9</v>
      </c>
      <c r="I305" t="str">
        <f ca="1" t="shared" si="44"/>
        <v>špatná</v>
      </c>
    </row>
    <row r="306" spans="1:9" ht="14.25">
      <c r="A306" s="1">
        <f ca="1" t="shared" si="36"/>
        <v>43397</v>
      </c>
      <c r="B306" s="2">
        <f ca="1" t="shared" si="37"/>
        <v>0.32692085679209903</v>
      </c>
      <c r="C306" t="str">
        <f ca="1" t="shared" si="38"/>
        <v>motocykl</v>
      </c>
      <c r="D306">
        <f ca="1" t="shared" si="39"/>
        <v>40</v>
      </c>
      <c r="E306" t="str">
        <f t="shared" si="40"/>
        <v>ne</v>
      </c>
      <c r="F306" t="str">
        <f ca="1" t="shared" si="41"/>
        <v>stříbrná</v>
      </c>
      <c r="G306" s="3">
        <f ca="1" t="shared" si="42"/>
        <v>63</v>
      </c>
      <c r="H306" s="4">
        <f ca="1" t="shared" si="43"/>
        <v>4</v>
      </c>
      <c r="I306" t="str">
        <f ca="1" t="shared" si="44"/>
        <v>nulová</v>
      </c>
    </row>
    <row r="307" spans="1:9" ht="14.25">
      <c r="A307" s="1">
        <f ca="1" t="shared" si="36"/>
        <v>43396</v>
      </c>
      <c r="B307" s="2">
        <f ca="1" t="shared" si="37"/>
        <v>0.7698179046900613</v>
      </c>
      <c r="C307" t="str">
        <f ca="1" t="shared" si="38"/>
        <v>kolo</v>
      </c>
      <c r="D307">
        <f ca="1" t="shared" si="39"/>
        <v>115</v>
      </c>
      <c r="E307" t="str">
        <f t="shared" si="40"/>
        <v>ano</v>
      </c>
      <c r="F307" t="str">
        <f ca="1" t="shared" si="41"/>
        <v>stříbrná</v>
      </c>
      <c r="G307" s="3">
        <f ca="1" t="shared" si="42"/>
        <v>65</v>
      </c>
      <c r="H307" s="4">
        <f ca="1" t="shared" si="43"/>
        <v>21</v>
      </c>
      <c r="I307" t="str">
        <f ca="1" t="shared" si="44"/>
        <v>nulová</v>
      </c>
    </row>
    <row r="308" spans="1:9" ht="14.25">
      <c r="A308" s="1">
        <f ca="1" t="shared" si="36"/>
        <v>43381</v>
      </c>
      <c r="B308" s="2">
        <f ca="1" t="shared" si="37"/>
        <v>0.9055615993971422</v>
      </c>
      <c r="C308" t="str">
        <f ca="1" t="shared" si="38"/>
        <v>osobní</v>
      </c>
      <c r="D308">
        <f ca="1" t="shared" si="39"/>
        <v>85</v>
      </c>
      <c r="E308" t="str">
        <f t="shared" si="40"/>
        <v>ano</v>
      </c>
      <c r="F308" t="str">
        <f ca="1" t="shared" si="41"/>
        <v>černá</v>
      </c>
      <c r="G308" s="3">
        <f ca="1" t="shared" si="42"/>
        <v>80</v>
      </c>
      <c r="H308" s="4">
        <f ca="1" t="shared" si="43"/>
        <v>8</v>
      </c>
      <c r="I308" t="str">
        <f ca="1" t="shared" si="44"/>
        <v>nulová</v>
      </c>
    </row>
    <row r="309" spans="1:9" ht="14.25">
      <c r="A309" s="1">
        <f ca="1" t="shared" si="36"/>
        <v>43373</v>
      </c>
      <c r="B309" s="2">
        <f ca="1" t="shared" si="37"/>
        <v>0.4389740337477698</v>
      </c>
      <c r="C309" t="str">
        <f ca="1" t="shared" si="38"/>
        <v>kolo</v>
      </c>
      <c r="D309">
        <f ca="1" t="shared" si="39"/>
        <v>169</v>
      </c>
      <c r="E309" t="str">
        <f t="shared" si="40"/>
        <v>ano</v>
      </c>
      <c r="F309" t="str">
        <f ca="1" t="shared" si="41"/>
        <v>červená</v>
      </c>
      <c r="G309" s="3">
        <f ca="1" t="shared" si="42"/>
        <v>91</v>
      </c>
      <c r="H309" s="4">
        <f ca="1" t="shared" si="43"/>
        <v>18</v>
      </c>
      <c r="I309" t="str">
        <f ca="1" t="shared" si="44"/>
        <v>špatná</v>
      </c>
    </row>
    <row r="310" spans="1:9" ht="14.25">
      <c r="A310" s="1">
        <f ca="1" t="shared" si="36"/>
        <v>43382</v>
      </c>
      <c r="B310" s="2">
        <f ca="1" t="shared" si="37"/>
        <v>0.6877057776613844</v>
      </c>
      <c r="C310" t="str">
        <f ca="1" t="shared" si="38"/>
        <v>kolo</v>
      </c>
      <c r="D310">
        <f ca="1" t="shared" si="39"/>
        <v>75</v>
      </c>
      <c r="E310" t="str">
        <f t="shared" si="40"/>
        <v>ano</v>
      </c>
      <c r="F310" t="str">
        <f ca="1" t="shared" si="41"/>
        <v>stříbrná</v>
      </c>
      <c r="G310" s="3">
        <f ca="1" t="shared" si="42"/>
        <v>89</v>
      </c>
      <c r="H310" s="4">
        <f ca="1" t="shared" si="43"/>
        <v>-9</v>
      </c>
      <c r="I310" t="str">
        <f ca="1" t="shared" si="44"/>
        <v>dobrá</v>
      </c>
    </row>
    <row r="311" spans="1:9" ht="14.25">
      <c r="A311" s="1">
        <f ca="1" t="shared" si="36"/>
        <v>43373</v>
      </c>
      <c r="B311" s="2">
        <f ca="1" t="shared" si="37"/>
        <v>0.32395120151943146</v>
      </c>
      <c r="C311" t="str">
        <f ca="1" t="shared" si="38"/>
        <v>nákladní</v>
      </c>
      <c r="D311">
        <f ca="1" t="shared" si="39"/>
        <v>93</v>
      </c>
      <c r="E311" t="str">
        <f t="shared" si="40"/>
        <v>ano</v>
      </c>
      <c r="F311" t="str">
        <f ca="1" t="shared" si="41"/>
        <v>modrá</v>
      </c>
      <c r="G311" s="3">
        <f ca="1" t="shared" si="42"/>
        <v>73</v>
      </c>
      <c r="H311" s="4">
        <f ca="1" t="shared" si="43"/>
        <v>-6</v>
      </c>
      <c r="I311" t="str">
        <f ca="1" t="shared" si="44"/>
        <v>dobrá</v>
      </c>
    </row>
    <row r="312" spans="1:9" ht="14.25">
      <c r="A312" s="1">
        <f ca="1" t="shared" si="36"/>
        <v>43388</v>
      </c>
      <c r="B312" s="2">
        <f ca="1" t="shared" si="37"/>
        <v>0.6542254835499921</v>
      </c>
      <c r="C312" t="str">
        <f ca="1" t="shared" si="38"/>
        <v>osobní</v>
      </c>
      <c r="D312">
        <f ca="1" t="shared" si="39"/>
        <v>94</v>
      </c>
      <c r="E312" t="str">
        <f t="shared" si="40"/>
        <v>ano</v>
      </c>
      <c r="F312" t="str">
        <f ca="1" t="shared" si="41"/>
        <v>stříbrná</v>
      </c>
      <c r="G312" s="3">
        <f ca="1" t="shared" si="42"/>
        <v>95</v>
      </c>
      <c r="H312" s="4">
        <f ca="1" t="shared" si="43"/>
        <v>-8</v>
      </c>
      <c r="I312" t="str">
        <f ca="1" t="shared" si="44"/>
        <v>dobrá</v>
      </c>
    </row>
    <row r="313" spans="1:9" ht="14.25">
      <c r="A313" s="1">
        <f ca="1" t="shared" si="36"/>
        <v>43399</v>
      </c>
      <c r="B313" s="2">
        <f ca="1" t="shared" si="37"/>
        <v>0.9381338056867904</v>
      </c>
      <c r="C313" t="str">
        <f ca="1" t="shared" si="38"/>
        <v>kolo</v>
      </c>
      <c r="D313">
        <f ca="1" t="shared" si="39"/>
        <v>43</v>
      </c>
      <c r="E313" t="str">
        <f t="shared" si="40"/>
        <v>ne</v>
      </c>
      <c r="F313" t="str">
        <f ca="1" t="shared" si="41"/>
        <v>šedá</v>
      </c>
      <c r="G313" s="3">
        <f ca="1" t="shared" si="42"/>
        <v>66</v>
      </c>
      <c r="H313" s="4">
        <f ca="1" t="shared" si="43"/>
        <v>7</v>
      </c>
      <c r="I313" t="str">
        <f ca="1" t="shared" si="44"/>
        <v>nulová</v>
      </c>
    </row>
    <row r="314" spans="1:9" ht="14.25">
      <c r="A314" s="1">
        <f ca="1" t="shared" si="36"/>
        <v>43377</v>
      </c>
      <c r="B314" s="2">
        <f ca="1" t="shared" si="37"/>
        <v>0.6863263923355332</v>
      </c>
      <c r="C314" t="str">
        <f ca="1" t="shared" si="38"/>
        <v>motocykl</v>
      </c>
      <c r="D314">
        <f ca="1" t="shared" si="39"/>
        <v>152</v>
      </c>
      <c r="E314" t="str">
        <f t="shared" si="40"/>
        <v>ano</v>
      </c>
      <c r="F314" t="str">
        <f ca="1" t="shared" si="41"/>
        <v>stříbrná</v>
      </c>
      <c r="G314" s="3">
        <f ca="1" t="shared" si="42"/>
        <v>66</v>
      </c>
      <c r="H314" s="4">
        <f ca="1" t="shared" si="43"/>
        <v>1</v>
      </c>
      <c r="I314" t="str">
        <f ca="1" t="shared" si="44"/>
        <v>výborná</v>
      </c>
    </row>
    <row r="315" spans="1:9" ht="14.25">
      <c r="A315" s="1">
        <f ca="1" t="shared" si="36"/>
        <v>43375</v>
      </c>
      <c r="B315" s="2">
        <f ca="1" t="shared" si="37"/>
        <v>0.2339383628263848</v>
      </c>
      <c r="C315" t="str">
        <f ca="1" t="shared" si="38"/>
        <v>kolo</v>
      </c>
      <c r="D315">
        <f ca="1" t="shared" si="39"/>
        <v>138</v>
      </c>
      <c r="E315" t="str">
        <f t="shared" si="40"/>
        <v>ano</v>
      </c>
      <c r="F315" t="str">
        <f ca="1" t="shared" si="41"/>
        <v>šedá</v>
      </c>
      <c r="G315" s="3">
        <f ca="1" t="shared" si="42"/>
        <v>82</v>
      </c>
      <c r="H315" s="4">
        <f ca="1" t="shared" si="43"/>
        <v>0</v>
      </c>
      <c r="I315" t="str">
        <f ca="1" t="shared" si="44"/>
        <v>špatná</v>
      </c>
    </row>
    <row r="316" spans="1:9" ht="14.25">
      <c r="A316" s="1">
        <f ca="1" t="shared" si="36"/>
        <v>43384</v>
      </c>
      <c r="B316" s="2">
        <f ca="1" t="shared" si="37"/>
        <v>0.28677693035504936</v>
      </c>
      <c r="C316" t="str">
        <f ca="1" t="shared" si="38"/>
        <v>kolo</v>
      </c>
      <c r="D316">
        <f ca="1" t="shared" si="39"/>
        <v>74</v>
      </c>
      <c r="E316" t="str">
        <f t="shared" si="40"/>
        <v>ano</v>
      </c>
      <c r="F316" t="str">
        <f ca="1" t="shared" si="41"/>
        <v>černá</v>
      </c>
      <c r="G316" s="3">
        <f ca="1" t="shared" si="42"/>
        <v>81</v>
      </c>
      <c r="H316" s="4">
        <f ca="1" t="shared" si="43"/>
        <v>6</v>
      </c>
      <c r="I316" t="str">
        <f ca="1" t="shared" si="44"/>
        <v>nulová</v>
      </c>
    </row>
    <row r="317" spans="1:9" ht="14.25">
      <c r="A317" s="1">
        <f ca="1" t="shared" si="36"/>
        <v>43398</v>
      </c>
      <c r="B317" s="2">
        <f ca="1" t="shared" si="37"/>
        <v>0.05065746800875426</v>
      </c>
      <c r="C317" t="str">
        <f ca="1" t="shared" si="38"/>
        <v>nákladní</v>
      </c>
      <c r="D317">
        <f ca="1" t="shared" si="39"/>
        <v>81</v>
      </c>
      <c r="E317" t="str">
        <f t="shared" si="40"/>
        <v>ano</v>
      </c>
      <c r="F317" t="str">
        <f ca="1" t="shared" si="41"/>
        <v>černá</v>
      </c>
      <c r="G317" s="3">
        <f ca="1" t="shared" si="42"/>
        <v>66</v>
      </c>
      <c r="H317" s="4">
        <f ca="1" t="shared" si="43"/>
        <v>37</v>
      </c>
      <c r="I317" t="str">
        <f ca="1" t="shared" si="44"/>
        <v>nulová</v>
      </c>
    </row>
    <row r="318" spans="1:9" ht="14.25">
      <c r="A318" s="1">
        <f ca="1" t="shared" si="36"/>
        <v>43390</v>
      </c>
      <c r="B318" s="2">
        <f ca="1" t="shared" si="37"/>
        <v>0.0750007490528396</v>
      </c>
      <c r="C318" t="str">
        <f ca="1" t="shared" si="38"/>
        <v>nákladní</v>
      </c>
      <c r="D318">
        <f ca="1" t="shared" si="39"/>
        <v>81</v>
      </c>
      <c r="E318" t="str">
        <f t="shared" si="40"/>
        <v>ano</v>
      </c>
      <c r="F318" t="str">
        <f ca="1" t="shared" si="41"/>
        <v>bílá</v>
      </c>
      <c r="G318" s="3">
        <f ca="1" t="shared" si="42"/>
        <v>78</v>
      </c>
      <c r="H318" s="4">
        <f ca="1" t="shared" si="43"/>
        <v>18</v>
      </c>
      <c r="I318" t="str">
        <f ca="1" t="shared" si="44"/>
        <v>špatná</v>
      </c>
    </row>
    <row r="319" spans="1:9" ht="14.25">
      <c r="A319" s="1">
        <f ca="1" t="shared" si="36"/>
        <v>43376</v>
      </c>
      <c r="B319" s="2">
        <f ca="1" t="shared" si="37"/>
        <v>0.4861587666844479</v>
      </c>
      <c r="C319" t="str">
        <f ca="1" t="shared" si="38"/>
        <v>osobní</v>
      </c>
      <c r="D319">
        <f ca="1" t="shared" si="39"/>
        <v>163</v>
      </c>
      <c r="E319" t="str">
        <f t="shared" si="40"/>
        <v>ano</v>
      </c>
      <c r="F319" t="str">
        <f ca="1" t="shared" si="41"/>
        <v>bílá</v>
      </c>
      <c r="G319" s="3">
        <f ca="1" t="shared" si="42"/>
        <v>73</v>
      </c>
      <c r="H319" s="4">
        <f ca="1" t="shared" si="43"/>
        <v>21</v>
      </c>
      <c r="I319" t="str">
        <f ca="1" t="shared" si="44"/>
        <v>špatná</v>
      </c>
    </row>
    <row r="320" spans="1:9" ht="14.25">
      <c r="A320" s="1">
        <f ca="1" t="shared" si="36"/>
        <v>43375</v>
      </c>
      <c r="B320" s="2">
        <f ca="1" t="shared" si="37"/>
        <v>0.6109157380793431</v>
      </c>
      <c r="C320" t="str">
        <f ca="1" t="shared" si="38"/>
        <v>nákladní</v>
      </c>
      <c r="D320">
        <f ca="1" t="shared" si="39"/>
        <v>78</v>
      </c>
      <c r="E320" t="str">
        <f t="shared" si="40"/>
        <v>ano</v>
      </c>
      <c r="F320" t="str">
        <f ca="1" t="shared" si="41"/>
        <v>červená</v>
      </c>
      <c r="G320" s="3">
        <f ca="1" t="shared" si="42"/>
        <v>90</v>
      </c>
      <c r="H320" s="4">
        <f ca="1" t="shared" si="43"/>
        <v>27</v>
      </c>
      <c r="I320" t="str">
        <f ca="1" t="shared" si="44"/>
        <v>špatná</v>
      </c>
    </row>
    <row r="321" spans="1:9" ht="14.25">
      <c r="A321" s="1">
        <f ca="1" t="shared" si="36"/>
        <v>43383</v>
      </c>
      <c r="B321" s="2">
        <f ca="1" t="shared" si="37"/>
        <v>0.7595615514559246</v>
      </c>
      <c r="C321" t="str">
        <f ca="1" t="shared" si="38"/>
        <v>osobní</v>
      </c>
      <c r="D321">
        <f ca="1" t="shared" si="39"/>
        <v>130</v>
      </c>
      <c r="E321" t="str">
        <f t="shared" si="40"/>
        <v>ano</v>
      </c>
      <c r="F321" t="str">
        <f ca="1" t="shared" si="41"/>
        <v>šedá</v>
      </c>
      <c r="G321" s="3">
        <f ca="1" t="shared" si="42"/>
        <v>77</v>
      </c>
      <c r="H321" s="4">
        <f ca="1" t="shared" si="43"/>
        <v>-13</v>
      </c>
      <c r="I321" t="str">
        <f ca="1" t="shared" si="44"/>
        <v>výborná</v>
      </c>
    </row>
    <row r="322" spans="1:9" ht="14.25">
      <c r="A322" s="1">
        <f ca="1" t="shared" si="36"/>
        <v>43393</v>
      </c>
      <c r="B322" s="2">
        <f ca="1" t="shared" si="37"/>
        <v>0.09980377620387526</v>
      </c>
      <c r="C322" t="str">
        <f ca="1" t="shared" si="38"/>
        <v>nákladní</v>
      </c>
      <c r="D322">
        <f ca="1" t="shared" si="39"/>
        <v>88</v>
      </c>
      <c r="E322" t="str">
        <f t="shared" si="40"/>
        <v>ano</v>
      </c>
      <c r="F322" t="str">
        <f ca="1" t="shared" si="41"/>
        <v>zelená</v>
      </c>
      <c r="G322" s="3">
        <f ca="1" t="shared" si="42"/>
        <v>69</v>
      </c>
      <c r="H322" s="4">
        <f ca="1" t="shared" si="43"/>
        <v>37</v>
      </c>
      <c r="I322" t="str">
        <f ca="1" t="shared" si="44"/>
        <v>špatná</v>
      </c>
    </row>
    <row r="323" spans="1:9" ht="14.25">
      <c r="A323" s="1">
        <f ca="1" t="shared" si="36"/>
        <v>43388</v>
      </c>
      <c r="B323" s="2">
        <f ca="1" t="shared" si="37"/>
        <v>0.7702958967927732</v>
      </c>
      <c r="C323" t="str">
        <f ca="1" t="shared" si="38"/>
        <v>motocykl</v>
      </c>
      <c r="D323">
        <f ca="1" t="shared" si="39"/>
        <v>168</v>
      </c>
      <c r="E323" t="str">
        <f t="shared" si="40"/>
        <v>ano</v>
      </c>
      <c r="F323" t="str">
        <f ca="1" t="shared" si="41"/>
        <v>černá</v>
      </c>
      <c r="G323" s="3">
        <f ca="1" t="shared" si="42"/>
        <v>72</v>
      </c>
      <c r="H323" s="4">
        <f ca="1" t="shared" si="43"/>
        <v>-2</v>
      </c>
      <c r="I323" t="str">
        <f ca="1" t="shared" si="44"/>
        <v>špatná</v>
      </c>
    </row>
    <row r="324" spans="1:9" ht="14.25">
      <c r="A324" s="1">
        <f aca="true" ca="1" t="shared" si="45" ref="A324:A387">RANDBETWEEN($L$4,$M$4)</f>
        <v>43389</v>
      </c>
      <c r="B324" s="2">
        <f aca="true" ca="1" t="shared" si="46" ref="B324:B387">RAND()</f>
        <v>0.07424481828820328</v>
      </c>
      <c r="C324" t="str">
        <f aca="true" ca="1" t="shared" si="47" ref="C324:C387">CHOOSE(RANDBETWEEN(1,4),$P$4,$P$5,$P$6,$P$7)</f>
        <v>kolo</v>
      </c>
      <c r="D324">
        <f aca="true" ca="1" t="shared" si="48" ref="D324:D387">RANDBETWEEN(30,180)</f>
        <v>38</v>
      </c>
      <c r="E324" t="str">
        <f aca="true" t="shared" si="49" ref="E324:E387">IF(D324&gt;56,"ano","ne")</f>
        <v>ne</v>
      </c>
      <c r="F324" t="str">
        <f aca="true" ca="1" t="shared" si="50" ref="F324:F387">CHOOSE(RANDBETWEEN(1,7),$Q$4,$Q$5,$Q$6,$Q$7,$Q$8,$Q$9,$Q$10,$Q$11)</f>
        <v>černá</v>
      </c>
      <c r="G324" s="3">
        <f aca="true" ca="1" t="shared" si="51" ref="G324:G387">RANDBETWEEN(60,95)</f>
        <v>81</v>
      </c>
      <c r="H324" s="4">
        <f aca="true" ca="1" t="shared" si="52" ref="H324:H387">RANDBETWEEN(-21,38)</f>
        <v>15</v>
      </c>
      <c r="I324" t="str">
        <f aca="true" ca="1" t="shared" si="53" ref="I324:I387">CHOOSE(RANDBETWEEN(1,4),$O$4,$O$5,$O$6,$O$7)</f>
        <v>špatná</v>
      </c>
    </row>
    <row r="325" spans="1:9" ht="14.25">
      <c r="A325" s="1">
        <f ca="1" t="shared" si="45"/>
        <v>43382</v>
      </c>
      <c r="B325" s="2">
        <f ca="1" t="shared" si="46"/>
        <v>0.9103845260651048</v>
      </c>
      <c r="C325" t="str">
        <f ca="1" t="shared" si="47"/>
        <v>osobní</v>
      </c>
      <c r="D325">
        <f ca="1" t="shared" si="48"/>
        <v>87</v>
      </c>
      <c r="E325" t="str">
        <f t="shared" si="49"/>
        <v>ano</v>
      </c>
      <c r="F325" t="str">
        <f ca="1" t="shared" si="50"/>
        <v>modrá</v>
      </c>
      <c r="G325" s="3">
        <f ca="1" t="shared" si="51"/>
        <v>63</v>
      </c>
      <c r="H325" s="4">
        <f ca="1" t="shared" si="52"/>
        <v>34</v>
      </c>
      <c r="I325" t="str">
        <f ca="1" t="shared" si="53"/>
        <v>výborná</v>
      </c>
    </row>
    <row r="326" spans="1:9" ht="14.25">
      <c r="A326" s="1">
        <f ca="1" t="shared" si="45"/>
        <v>43378</v>
      </c>
      <c r="B326" s="2">
        <f ca="1" t="shared" si="46"/>
        <v>0.1584801041980558</v>
      </c>
      <c r="C326" t="str">
        <f ca="1" t="shared" si="47"/>
        <v>motocykl</v>
      </c>
      <c r="D326">
        <f ca="1" t="shared" si="48"/>
        <v>90</v>
      </c>
      <c r="E326" t="str">
        <f t="shared" si="49"/>
        <v>ano</v>
      </c>
      <c r="F326" t="str">
        <f ca="1" t="shared" si="50"/>
        <v>modrá</v>
      </c>
      <c r="G326" s="3">
        <f ca="1" t="shared" si="51"/>
        <v>76</v>
      </c>
      <c r="H326" s="4">
        <f ca="1" t="shared" si="52"/>
        <v>-1</v>
      </c>
      <c r="I326" t="str">
        <f ca="1" t="shared" si="53"/>
        <v>nulová</v>
      </c>
    </row>
    <row r="327" spans="1:9" ht="14.25">
      <c r="A327" s="1">
        <f ca="1" t="shared" si="45"/>
        <v>43375</v>
      </c>
      <c r="B327" s="2">
        <f ca="1" t="shared" si="46"/>
        <v>0.5435618566268926</v>
      </c>
      <c r="C327" t="str">
        <f ca="1" t="shared" si="47"/>
        <v>kolo</v>
      </c>
      <c r="D327">
        <f ca="1" t="shared" si="48"/>
        <v>134</v>
      </c>
      <c r="E327" t="str">
        <f t="shared" si="49"/>
        <v>ano</v>
      </c>
      <c r="F327" t="str">
        <f ca="1" t="shared" si="50"/>
        <v>bílá</v>
      </c>
      <c r="G327" s="3">
        <f ca="1" t="shared" si="51"/>
        <v>78</v>
      </c>
      <c r="H327" s="4">
        <f ca="1" t="shared" si="52"/>
        <v>8</v>
      </c>
      <c r="I327" t="str">
        <f ca="1" t="shared" si="53"/>
        <v>dobrá</v>
      </c>
    </row>
    <row r="328" spans="1:9" ht="14.25">
      <c r="A328" s="1">
        <f ca="1" t="shared" si="45"/>
        <v>43398</v>
      </c>
      <c r="B328" s="2">
        <f ca="1" t="shared" si="46"/>
        <v>0.6968742669463809</v>
      </c>
      <c r="C328" t="str">
        <f ca="1" t="shared" si="47"/>
        <v>osobní</v>
      </c>
      <c r="D328">
        <f ca="1" t="shared" si="48"/>
        <v>102</v>
      </c>
      <c r="E328" t="str">
        <f t="shared" si="49"/>
        <v>ano</v>
      </c>
      <c r="F328" t="str">
        <f ca="1" t="shared" si="50"/>
        <v>stříbrná</v>
      </c>
      <c r="G328" s="3">
        <f ca="1" t="shared" si="51"/>
        <v>95</v>
      </c>
      <c r="H328" s="4">
        <f ca="1" t="shared" si="52"/>
        <v>20</v>
      </c>
      <c r="I328" t="str">
        <f ca="1" t="shared" si="53"/>
        <v>dobrá</v>
      </c>
    </row>
    <row r="329" spans="1:9" ht="14.25">
      <c r="A329" s="1">
        <f ca="1" t="shared" si="45"/>
        <v>43391</v>
      </c>
      <c r="B329" s="2">
        <f ca="1" t="shared" si="46"/>
        <v>0.11522776279846836</v>
      </c>
      <c r="C329" t="str">
        <f ca="1" t="shared" si="47"/>
        <v>nákladní</v>
      </c>
      <c r="D329">
        <f ca="1" t="shared" si="48"/>
        <v>178</v>
      </c>
      <c r="E329" t="str">
        <f t="shared" si="49"/>
        <v>ano</v>
      </c>
      <c r="F329" t="str">
        <f ca="1" t="shared" si="50"/>
        <v>stříbrná</v>
      </c>
      <c r="G329" s="3">
        <f ca="1" t="shared" si="51"/>
        <v>71</v>
      </c>
      <c r="H329" s="4">
        <f ca="1" t="shared" si="52"/>
        <v>2</v>
      </c>
      <c r="I329" t="str">
        <f ca="1" t="shared" si="53"/>
        <v>nulová</v>
      </c>
    </row>
    <row r="330" spans="1:9" ht="14.25">
      <c r="A330" s="1">
        <f ca="1" t="shared" si="45"/>
        <v>43399</v>
      </c>
      <c r="B330" s="2">
        <f ca="1" t="shared" si="46"/>
        <v>0.34092618397812813</v>
      </c>
      <c r="C330" t="str">
        <f ca="1" t="shared" si="47"/>
        <v>kolo</v>
      </c>
      <c r="D330">
        <f ca="1" t="shared" si="48"/>
        <v>112</v>
      </c>
      <c r="E330" t="str">
        <f t="shared" si="49"/>
        <v>ano</v>
      </c>
      <c r="F330" t="str">
        <f ca="1" t="shared" si="50"/>
        <v>stříbrná</v>
      </c>
      <c r="G330" s="3">
        <f ca="1" t="shared" si="51"/>
        <v>70</v>
      </c>
      <c r="H330" s="4">
        <f ca="1" t="shared" si="52"/>
        <v>3</v>
      </c>
      <c r="I330" t="str">
        <f ca="1" t="shared" si="53"/>
        <v>nulová</v>
      </c>
    </row>
    <row r="331" spans="1:9" ht="14.25">
      <c r="A331" s="1">
        <f ca="1" t="shared" si="45"/>
        <v>43381</v>
      </c>
      <c r="B331" s="2">
        <f ca="1" t="shared" si="46"/>
        <v>0.0708741141117426</v>
      </c>
      <c r="C331" t="str">
        <f ca="1" t="shared" si="47"/>
        <v>kolo</v>
      </c>
      <c r="D331">
        <f ca="1" t="shared" si="48"/>
        <v>153</v>
      </c>
      <c r="E331" t="str">
        <f t="shared" si="49"/>
        <v>ano</v>
      </c>
      <c r="F331" t="str">
        <f ca="1" t="shared" si="50"/>
        <v>stříbrná</v>
      </c>
      <c r="G331" s="3">
        <f ca="1" t="shared" si="51"/>
        <v>68</v>
      </c>
      <c r="H331" s="4">
        <f ca="1" t="shared" si="52"/>
        <v>-19</v>
      </c>
      <c r="I331" t="str">
        <f ca="1" t="shared" si="53"/>
        <v>špatná</v>
      </c>
    </row>
    <row r="332" spans="1:9" ht="14.25">
      <c r="A332" s="1">
        <f ca="1" t="shared" si="45"/>
        <v>43393</v>
      </c>
      <c r="B332" s="2">
        <f ca="1" t="shared" si="46"/>
        <v>0.5837244820652486</v>
      </c>
      <c r="C332" t="str">
        <f ca="1" t="shared" si="47"/>
        <v>nákladní</v>
      </c>
      <c r="D332">
        <f ca="1" t="shared" si="48"/>
        <v>116</v>
      </c>
      <c r="E332" t="str">
        <f t="shared" si="49"/>
        <v>ano</v>
      </c>
      <c r="F332" t="str">
        <f ca="1" t="shared" si="50"/>
        <v>šedá</v>
      </c>
      <c r="G332" s="3">
        <f ca="1" t="shared" si="51"/>
        <v>70</v>
      </c>
      <c r="H332" s="4">
        <f ca="1" t="shared" si="52"/>
        <v>38</v>
      </c>
      <c r="I332" t="str">
        <f ca="1" t="shared" si="53"/>
        <v>výborná</v>
      </c>
    </row>
    <row r="333" spans="1:9" ht="14.25">
      <c r="A333" s="1">
        <f ca="1" t="shared" si="45"/>
        <v>43378</v>
      </c>
      <c r="B333" s="2">
        <f ca="1" t="shared" si="46"/>
        <v>0.9175352041985038</v>
      </c>
      <c r="C333" t="str">
        <f ca="1" t="shared" si="47"/>
        <v>motocykl</v>
      </c>
      <c r="D333">
        <f ca="1" t="shared" si="48"/>
        <v>159</v>
      </c>
      <c r="E333" t="str">
        <f t="shared" si="49"/>
        <v>ano</v>
      </c>
      <c r="F333" t="str">
        <f ca="1" t="shared" si="50"/>
        <v>bílá</v>
      </c>
      <c r="G333" s="3">
        <f ca="1" t="shared" si="51"/>
        <v>82</v>
      </c>
      <c r="H333" s="4">
        <f ca="1" t="shared" si="52"/>
        <v>0</v>
      </c>
      <c r="I333" t="str">
        <f ca="1" t="shared" si="53"/>
        <v>výborná</v>
      </c>
    </row>
    <row r="334" spans="1:9" ht="14.25">
      <c r="A334" s="1">
        <f ca="1" t="shared" si="45"/>
        <v>43387</v>
      </c>
      <c r="B334" s="2">
        <f ca="1" t="shared" si="46"/>
        <v>0.3400293696772303</v>
      </c>
      <c r="C334" t="str">
        <f ca="1" t="shared" si="47"/>
        <v>osobní</v>
      </c>
      <c r="D334">
        <f ca="1" t="shared" si="48"/>
        <v>135</v>
      </c>
      <c r="E334" t="str">
        <f t="shared" si="49"/>
        <v>ano</v>
      </c>
      <c r="F334" t="str">
        <f ca="1" t="shared" si="50"/>
        <v>černá</v>
      </c>
      <c r="G334" s="3">
        <f ca="1" t="shared" si="51"/>
        <v>70</v>
      </c>
      <c r="H334" s="4">
        <f ca="1" t="shared" si="52"/>
        <v>16</v>
      </c>
      <c r="I334" t="str">
        <f ca="1" t="shared" si="53"/>
        <v>nulová</v>
      </c>
    </row>
    <row r="335" spans="1:9" ht="14.25">
      <c r="A335" s="1">
        <f ca="1" t="shared" si="45"/>
        <v>43399</v>
      </c>
      <c r="B335" s="2">
        <f ca="1" t="shared" si="46"/>
        <v>0.09873803763467315</v>
      </c>
      <c r="C335" t="str">
        <f ca="1" t="shared" si="47"/>
        <v>motocykl</v>
      </c>
      <c r="D335">
        <f ca="1" t="shared" si="48"/>
        <v>144</v>
      </c>
      <c r="E335" t="str">
        <f t="shared" si="49"/>
        <v>ano</v>
      </c>
      <c r="F335" t="str">
        <f ca="1" t="shared" si="50"/>
        <v>stříbrná</v>
      </c>
      <c r="G335" s="3">
        <f ca="1" t="shared" si="51"/>
        <v>67</v>
      </c>
      <c r="H335" s="4">
        <f ca="1" t="shared" si="52"/>
        <v>-11</v>
      </c>
      <c r="I335" t="str">
        <f ca="1" t="shared" si="53"/>
        <v>nulová</v>
      </c>
    </row>
    <row r="336" spans="1:9" ht="14.25">
      <c r="A336" s="1">
        <f ca="1" t="shared" si="45"/>
        <v>43392</v>
      </c>
      <c r="B336" s="2">
        <f ca="1" t="shared" si="46"/>
        <v>0.8041970998504864</v>
      </c>
      <c r="C336" t="str">
        <f ca="1" t="shared" si="47"/>
        <v>motocykl</v>
      </c>
      <c r="D336">
        <f ca="1" t="shared" si="48"/>
        <v>116</v>
      </c>
      <c r="E336" t="str">
        <f t="shared" si="49"/>
        <v>ano</v>
      </c>
      <c r="F336" t="str">
        <f ca="1" t="shared" si="50"/>
        <v>zelená</v>
      </c>
      <c r="G336" s="3">
        <f ca="1" t="shared" si="51"/>
        <v>75</v>
      </c>
      <c r="H336" s="4">
        <f ca="1" t="shared" si="52"/>
        <v>-2</v>
      </c>
      <c r="I336" t="str">
        <f ca="1" t="shared" si="53"/>
        <v>výborná</v>
      </c>
    </row>
    <row r="337" spans="1:9" ht="14.25">
      <c r="A337" s="1">
        <f ca="1" t="shared" si="45"/>
        <v>43392</v>
      </c>
      <c r="B337" s="2">
        <f ca="1" t="shared" si="46"/>
        <v>0.9275853632271496</v>
      </c>
      <c r="C337" t="str">
        <f ca="1" t="shared" si="47"/>
        <v>nákladní</v>
      </c>
      <c r="D337">
        <f ca="1" t="shared" si="48"/>
        <v>88</v>
      </c>
      <c r="E337" t="str">
        <f t="shared" si="49"/>
        <v>ano</v>
      </c>
      <c r="F337" t="str">
        <f ca="1" t="shared" si="50"/>
        <v>červená</v>
      </c>
      <c r="G337" s="3">
        <f ca="1" t="shared" si="51"/>
        <v>86</v>
      </c>
      <c r="H337" s="4">
        <f ca="1" t="shared" si="52"/>
        <v>-16</v>
      </c>
      <c r="I337" t="str">
        <f ca="1" t="shared" si="53"/>
        <v>dobrá</v>
      </c>
    </row>
    <row r="338" spans="1:9" ht="14.25">
      <c r="A338" s="1">
        <f ca="1" t="shared" si="45"/>
        <v>43400</v>
      </c>
      <c r="B338" s="2">
        <f ca="1" t="shared" si="46"/>
        <v>0.613035493152979</v>
      </c>
      <c r="C338" t="str">
        <f ca="1" t="shared" si="47"/>
        <v>osobní</v>
      </c>
      <c r="D338">
        <f ca="1" t="shared" si="48"/>
        <v>64</v>
      </c>
      <c r="E338" t="str">
        <f t="shared" si="49"/>
        <v>ano</v>
      </c>
      <c r="F338" t="str">
        <f ca="1" t="shared" si="50"/>
        <v>šedá</v>
      </c>
      <c r="G338" s="3">
        <f ca="1" t="shared" si="51"/>
        <v>68</v>
      </c>
      <c r="H338" s="4">
        <f ca="1" t="shared" si="52"/>
        <v>37</v>
      </c>
      <c r="I338" t="str">
        <f ca="1" t="shared" si="53"/>
        <v>nulová</v>
      </c>
    </row>
    <row r="339" spans="1:9" ht="14.25">
      <c r="A339" s="1">
        <f ca="1" t="shared" si="45"/>
        <v>43385</v>
      </c>
      <c r="B339" s="2">
        <f ca="1" t="shared" si="46"/>
        <v>0.4052483759106882</v>
      </c>
      <c r="C339" t="str">
        <f ca="1" t="shared" si="47"/>
        <v>motocykl</v>
      </c>
      <c r="D339">
        <f ca="1" t="shared" si="48"/>
        <v>83</v>
      </c>
      <c r="E339" t="str">
        <f t="shared" si="49"/>
        <v>ano</v>
      </c>
      <c r="F339" t="str">
        <f ca="1" t="shared" si="50"/>
        <v>modrá</v>
      </c>
      <c r="G339" s="3">
        <f ca="1" t="shared" si="51"/>
        <v>80</v>
      </c>
      <c r="H339" s="4">
        <f ca="1" t="shared" si="52"/>
        <v>26</v>
      </c>
      <c r="I339" t="str">
        <f ca="1" t="shared" si="53"/>
        <v>špatná</v>
      </c>
    </row>
    <row r="340" spans="1:9" ht="14.25">
      <c r="A340" s="1">
        <f ca="1" t="shared" si="45"/>
        <v>43396</v>
      </c>
      <c r="B340" s="2">
        <f ca="1" t="shared" si="46"/>
        <v>0.9729261138461179</v>
      </c>
      <c r="C340" t="str">
        <f ca="1" t="shared" si="47"/>
        <v>motocykl</v>
      </c>
      <c r="D340">
        <f ca="1" t="shared" si="48"/>
        <v>46</v>
      </c>
      <c r="E340" t="str">
        <f t="shared" si="49"/>
        <v>ne</v>
      </c>
      <c r="F340" t="str">
        <f ca="1" t="shared" si="50"/>
        <v>zelená</v>
      </c>
      <c r="G340" s="3">
        <f ca="1" t="shared" si="51"/>
        <v>79</v>
      </c>
      <c r="H340" s="4">
        <f ca="1" t="shared" si="52"/>
        <v>27</v>
      </c>
      <c r="I340" t="str">
        <f ca="1" t="shared" si="53"/>
        <v>nulová</v>
      </c>
    </row>
    <row r="341" spans="1:9" ht="14.25">
      <c r="A341" s="1">
        <f ca="1" t="shared" si="45"/>
        <v>43373</v>
      </c>
      <c r="B341" s="2">
        <f ca="1" t="shared" si="46"/>
        <v>0.7082294480043635</v>
      </c>
      <c r="C341" t="str">
        <f ca="1" t="shared" si="47"/>
        <v>kolo</v>
      </c>
      <c r="D341">
        <f ca="1" t="shared" si="48"/>
        <v>105</v>
      </c>
      <c r="E341" t="str">
        <f t="shared" si="49"/>
        <v>ano</v>
      </c>
      <c r="F341" t="str">
        <f ca="1" t="shared" si="50"/>
        <v>stříbrná</v>
      </c>
      <c r="G341" s="3">
        <f ca="1" t="shared" si="51"/>
        <v>69</v>
      </c>
      <c r="H341" s="4">
        <f ca="1" t="shared" si="52"/>
        <v>22</v>
      </c>
      <c r="I341" t="str">
        <f ca="1" t="shared" si="53"/>
        <v>dobrá</v>
      </c>
    </row>
    <row r="342" spans="1:9" ht="14.25">
      <c r="A342" s="1">
        <f ca="1" t="shared" si="45"/>
        <v>43391</v>
      </c>
      <c r="B342" s="2">
        <f ca="1" t="shared" si="46"/>
        <v>0.11217917318040271</v>
      </c>
      <c r="C342" t="str">
        <f ca="1" t="shared" si="47"/>
        <v>motocykl</v>
      </c>
      <c r="D342">
        <f ca="1" t="shared" si="48"/>
        <v>80</v>
      </c>
      <c r="E342" t="str">
        <f t="shared" si="49"/>
        <v>ano</v>
      </c>
      <c r="F342" t="str">
        <f ca="1" t="shared" si="50"/>
        <v>šedá</v>
      </c>
      <c r="G342" s="3">
        <f ca="1" t="shared" si="51"/>
        <v>91</v>
      </c>
      <c r="H342" s="4">
        <f ca="1" t="shared" si="52"/>
        <v>-7</v>
      </c>
      <c r="I342" t="str">
        <f ca="1" t="shared" si="53"/>
        <v>špatná</v>
      </c>
    </row>
    <row r="343" spans="1:9" ht="14.25">
      <c r="A343" s="1">
        <f ca="1" t="shared" si="45"/>
        <v>43375</v>
      </c>
      <c r="B343" s="2">
        <f ca="1" t="shared" si="46"/>
        <v>0.7925850469911404</v>
      </c>
      <c r="C343" t="str">
        <f ca="1" t="shared" si="47"/>
        <v>nákladní</v>
      </c>
      <c r="D343">
        <f ca="1" t="shared" si="48"/>
        <v>128</v>
      </c>
      <c r="E343" t="str">
        <f t="shared" si="49"/>
        <v>ano</v>
      </c>
      <c r="F343" t="str">
        <f ca="1" t="shared" si="50"/>
        <v>zelená</v>
      </c>
      <c r="G343" s="3">
        <f ca="1" t="shared" si="51"/>
        <v>66</v>
      </c>
      <c r="H343" s="4">
        <f ca="1" t="shared" si="52"/>
        <v>27</v>
      </c>
      <c r="I343" t="str">
        <f ca="1" t="shared" si="53"/>
        <v>špatná</v>
      </c>
    </row>
    <row r="344" spans="1:9" ht="14.25">
      <c r="A344" s="1">
        <f ca="1" t="shared" si="45"/>
        <v>43384</v>
      </c>
      <c r="B344" s="2">
        <f ca="1" t="shared" si="46"/>
        <v>0.00807718290091397</v>
      </c>
      <c r="C344" t="str">
        <f ca="1" t="shared" si="47"/>
        <v>motocykl</v>
      </c>
      <c r="D344">
        <f ca="1" t="shared" si="48"/>
        <v>53</v>
      </c>
      <c r="E344" t="str">
        <f t="shared" si="49"/>
        <v>ne</v>
      </c>
      <c r="F344" t="str">
        <f ca="1" t="shared" si="50"/>
        <v>modrá</v>
      </c>
      <c r="G344" s="3">
        <f ca="1" t="shared" si="51"/>
        <v>87</v>
      </c>
      <c r="H344" s="4">
        <f ca="1" t="shared" si="52"/>
        <v>7</v>
      </c>
      <c r="I344" t="str">
        <f ca="1" t="shared" si="53"/>
        <v>výborná</v>
      </c>
    </row>
    <row r="345" spans="1:9" ht="14.25">
      <c r="A345" s="1">
        <f ca="1" t="shared" si="45"/>
        <v>43374</v>
      </c>
      <c r="B345" s="2">
        <f ca="1" t="shared" si="46"/>
        <v>0.1714971769969611</v>
      </c>
      <c r="C345" t="str">
        <f ca="1" t="shared" si="47"/>
        <v>nákladní</v>
      </c>
      <c r="D345">
        <f ca="1" t="shared" si="48"/>
        <v>60</v>
      </c>
      <c r="E345" t="str">
        <f t="shared" si="49"/>
        <v>ano</v>
      </c>
      <c r="F345" t="str">
        <f ca="1" t="shared" si="50"/>
        <v>šedá</v>
      </c>
      <c r="G345" s="3">
        <f ca="1" t="shared" si="51"/>
        <v>61</v>
      </c>
      <c r="H345" s="4">
        <f ca="1" t="shared" si="52"/>
        <v>28</v>
      </c>
      <c r="I345" t="str">
        <f ca="1" t="shared" si="53"/>
        <v>dobrá</v>
      </c>
    </row>
    <row r="346" spans="1:9" ht="14.25">
      <c r="A346" s="1">
        <f ca="1" t="shared" si="45"/>
        <v>43394</v>
      </c>
      <c r="B346" s="2">
        <f ca="1" t="shared" si="46"/>
        <v>0.3027346895911823</v>
      </c>
      <c r="C346" t="str">
        <f ca="1" t="shared" si="47"/>
        <v>osobní</v>
      </c>
      <c r="D346">
        <f ca="1" t="shared" si="48"/>
        <v>93</v>
      </c>
      <c r="E346" t="str">
        <f t="shared" si="49"/>
        <v>ano</v>
      </c>
      <c r="F346" t="str">
        <f ca="1" t="shared" si="50"/>
        <v>modrá</v>
      </c>
      <c r="G346" s="3">
        <f ca="1" t="shared" si="51"/>
        <v>71</v>
      </c>
      <c r="H346" s="4">
        <f ca="1" t="shared" si="52"/>
        <v>7</v>
      </c>
      <c r="I346" t="str">
        <f ca="1" t="shared" si="53"/>
        <v>výborná</v>
      </c>
    </row>
    <row r="347" spans="1:9" ht="14.25">
      <c r="A347" s="1">
        <f ca="1" t="shared" si="45"/>
        <v>43382</v>
      </c>
      <c r="B347" s="2">
        <f ca="1" t="shared" si="46"/>
        <v>0.6371977393453803</v>
      </c>
      <c r="C347" t="str">
        <f ca="1" t="shared" si="47"/>
        <v>motocykl</v>
      </c>
      <c r="D347">
        <f ca="1" t="shared" si="48"/>
        <v>117</v>
      </c>
      <c r="E347" t="str">
        <f t="shared" si="49"/>
        <v>ano</v>
      </c>
      <c r="F347" t="str">
        <f ca="1" t="shared" si="50"/>
        <v>stříbrná</v>
      </c>
      <c r="G347" s="3">
        <f ca="1" t="shared" si="51"/>
        <v>92</v>
      </c>
      <c r="H347" s="4">
        <f ca="1" t="shared" si="52"/>
        <v>12</v>
      </c>
      <c r="I347" t="str">
        <f ca="1" t="shared" si="53"/>
        <v>výborná</v>
      </c>
    </row>
    <row r="348" spans="1:9" ht="14.25">
      <c r="A348" s="1">
        <f ca="1" t="shared" si="45"/>
        <v>43373</v>
      </c>
      <c r="B348" s="2">
        <f ca="1" t="shared" si="46"/>
        <v>0.3275321282194348</v>
      </c>
      <c r="C348" t="str">
        <f ca="1" t="shared" si="47"/>
        <v>motocykl</v>
      </c>
      <c r="D348">
        <f ca="1" t="shared" si="48"/>
        <v>172</v>
      </c>
      <c r="E348" t="str">
        <f t="shared" si="49"/>
        <v>ano</v>
      </c>
      <c r="F348" t="str">
        <f ca="1" t="shared" si="50"/>
        <v>zelená</v>
      </c>
      <c r="G348" s="3">
        <f ca="1" t="shared" si="51"/>
        <v>66</v>
      </c>
      <c r="H348" s="4">
        <f ca="1" t="shared" si="52"/>
        <v>-9</v>
      </c>
      <c r="I348" t="str">
        <f ca="1" t="shared" si="53"/>
        <v>výborná</v>
      </c>
    </row>
    <row r="349" spans="1:9" ht="14.25">
      <c r="A349" s="1">
        <f ca="1" t="shared" si="45"/>
        <v>43400</v>
      </c>
      <c r="B349" s="2">
        <f ca="1" t="shared" si="46"/>
        <v>0.24863693029299272</v>
      </c>
      <c r="C349" t="str">
        <f ca="1" t="shared" si="47"/>
        <v>nákladní</v>
      </c>
      <c r="D349">
        <f ca="1" t="shared" si="48"/>
        <v>157</v>
      </c>
      <c r="E349" t="str">
        <f t="shared" si="49"/>
        <v>ano</v>
      </c>
      <c r="F349" t="str">
        <f ca="1" t="shared" si="50"/>
        <v>stříbrná</v>
      </c>
      <c r="G349" s="3">
        <f ca="1" t="shared" si="51"/>
        <v>76</v>
      </c>
      <c r="H349" s="4">
        <f ca="1" t="shared" si="52"/>
        <v>5</v>
      </c>
      <c r="I349" t="str">
        <f ca="1" t="shared" si="53"/>
        <v>špatná</v>
      </c>
    </row>
    <row r="350" spans="1:9" ht="14.25">
      <c r="A350" s="1">
        <f ca="1" t="shared" si="45"/>
        <v>43395</v>
      </c>
      <c r="B350" s="2">
        <f ca="1" t="shared" si="46"/>
        <v>0.7033412789114386</v>
      </c>
      <c r="C350" t="str">
        <f ca="1" t="shared" si="47"/>
        <v>motocykl</v>
      </c>
      <c r="D350">
        <f ca="1" t="shared" si="48"/>
        <v>75</v>
      </c>
      <c r="E350" t="str">
        <f t="shared" si="49"/>
        <v>ano</v>
      </c>
      <c r="F350" t="str">
        <f ca="1" t="shared" si="50"/>
        <v>šedá</v>
      </c>
      <c r="G350" s="3">
        <f ca="1" t="shared" si="51"/>
        <v>60</v>
      </c>
      <c r="H350" s="4">
        <f ca="1" t="shared" si="52"/>
        <v>28</v>
      </c>
      <c r="I350" t="str">
        <f ca="1" t="shared" si="53"/>
        <v>výborná</v>
      </c>
    </row>
    <row r="351" spans="1:9" ht="14.25">
      <c r="A351" s="1">
        <f ca="1" t="shared" si="45"/>
        <v>43385</v>
      </c>
      <c r="B351" s="2">
        <f ca="1" t="shared" si="46"/>
        <v>0.11254283108458207</v>
      </c>
      <c r="C351" t="str">
        <f ca="1" t="shared" si="47"/>
        <v>nákladní</v>
      </c>
      <c r="D351">
        <f ca="1" t="shared" si="48"/>
        <v>84</v>
      </c>
      <c r="E351" t="str">
        <f t="shared" si="49"/>
        <v>ano</v>
      </c>
      <c r="F351" t="str">
        <f ca="1" t="shared" si="50"/>
        <v>modrá</v>
      </c>
      <c r="G351" s="3">
        <f ca="1" t="shared" si="51"/>
        <v>83</v>
      </c>
      <c r="H351" s="4">
        <f ca="1" t="shared" si="52"/>
        <v>32</v>
      </c>
      <c r="I351" t="str">
        <f ca="1" t="shared" si="53"/>
        <v>nulová</v>
      </c>
    </row>
    <row r="352" spans="1:9" ht="14.25">
      <c r="A352" s="1">
        <f ca="1" t="shared" si="45"/>
        <v>43399</v>
      </c>
      <c r="B352" s="2">
        <f ca="1" t="shared" si="46"/>
        <v>0.3540851138813228</v>
      </c>
      <c r="C352" t="str">
        <f ca="1" t="shared" si="47"/>
        <v>motocykl</v>
      </c>
      <c r="D352">
        <f ca="1" t="shared" si="48"/>
        <v>172</v>
      </c>
      <c r="E352" t="str">
        <f t="shared" si="49"/>
        <v>ano</v>
      </c>
      <c r="F352" t="str">
        <f ca="1" t="shared" si="50"/>
        <v>bílá</v>
      </c>
      <c r="G352" s="3">
        <f ca="1" t="shared" si="51"/>
        <v>64</v>
      </c>
      <c r="H352" s="4">
        <f ca="1" t="shared" si="52"/>
        <v>19</v>
      </c>
      <c r="I352" t="str">
        <f ca="1" t="shared" si="53"/>
        <v>dobrá</v>
      </c>
    </row>
    <row r="353" spans="1:9" ht="14.25">
      <c r="A353" s="1">
        <f ca="1" t="shared" si="45"/>
        <v>43387</v>
      </c>
      <c r="B353" s="2">
        <f ca="1" t="shared" si="46"/>
        <v>0.37120632515058694</v>
      </c>
      <c r="C353" t="str">
        <f ca="1" t="shared" si="47"/>
        <v>nákladní</v>
      </c>
      <c r="D353">
        <f ca="1" t="shared" si="48"/>
        <v>173</v>
      </c>
      <c r="E353" t="str">
        <f t="shared" si="49"/>
        <v>ano</v>
      </c>
      <c r="F353" t="str">
        <f ca="1" t="shared" si="50"/>
        <v>modrá</v>
      </c>
      <c r="G353" s="3">
        <f ca="1" t="shared" si="51"/>
        <v>63</v>
      </c>
      <c r="H353" s="4">
        <f ca="1" t="shared" si="52"/>
        <v>37</v>
      </c>
      <c r="I353" t="str">
        <f ca="1" t="shared" si="53"/>
        <v>špatná</v>
      </c>
    </row>
    <row r="354" spans="1:9" ht="14.25">
      <c r="A354" s="1">
        <f ca="1" t="shared" si="45"/>
        <v>43390</v>
      </c>
      <c r="B354" s="2">
        <f ca="1" t="shared" si="46"/>
        <v>0.01154546123198752</v>
      </c>
      <c r="C354" t="str">
        <f ca="1" t="shared" si="47"/>
        <v>kolo</v>
      </c>
      <c r="D354">
        <f ca="1" t="shared" si="48"/>
        <v>92</v>
      </c>
      <c r="E354" t="str">
        <f t="shared" si="49"/>
        <v>ano</v>
      </c>
      <c r="F354" t="str">
        <f ca="1" t="shared" si="50"/>
        <v>zelená</v>
      </c>
      <c r="G354" s="3">
        <f ca="1" t="shared" si="51"/>
        <v>76</v>
      </c>
      <c r="H354" s="4">
        <f ca="1" t="shared" si="52"/>
        <v>33</v>
      </c>
      <c r="I354" t="str">
        <f ca="1" t="shared" si="53"/>
        <v>výborná</v>
      </c>
    </row>
    <row r="355" spans="1:9" ht="14.25">
      <c r="A355" s="1">
        <f ca="1" t="shared" si="45"/>
        <v>43392</v>
      </c>
      <c r="B355" s="2">
        <f ca="1" t="shared" si="46"/>
        <v>0.9846113102426758</v>
      </c>
      <c r="C355" t="str">
        <f ca="1" t="shared" si="47"/>
        <v>kolo</v>
      </c>
      <c r="D355">
        <f ca="1" t="shared" si="48"/>
        <v>84</v>
      </c>
      <c r="E355" t="str">
        <f t="shared" si="49"/>
        <v>ano</v>
      </c>
      <c r="F355" t="str">
        <f ca="1" t="shared" si="50"/>
        <v>bílá</v>
      </c>
      <c r="G355" s="3">
        <f ca="1" t="shared" si="51"/>
        <v>63</v>
      </c>
      <c r="H355" s="4">
        <f ca="1" t="shared" si="52"/>
        <v>28</v>
      </c>
      <c r="I355" t="str">
        <f ca="1" t="shared" si="53"/>
        <v>nulová</v>
      </c>
    </row>
    <row r="356" spans="1:9" ht="14.25">
      <c r="A356" s="1">
        <f ca="1" t="shared" si="45"/>
        <v>43387</v>
      </c>
      <c r="B356" s="2">
        <f ca="1" t="shared" si="46"/>
        <v>0.9526590879114166</v>
      </c>
      <c r="C356" t="str">
        <f ca="1" t="shared" si="47"/>
        <v>kolo</v>
      </c>
      <c r="D356">
        <f ca="1" t="shared" si="48"/>
        <v>114</v>
      </c>
      <c r="E356" t="str">
        <f t="shared" si="49"/>
        <v>ano</v>
      </c>
      <c r="F356" t="str">
        <f ca="1" t="shared" si="50"/>
        <v>stříbrná</v>
      </c>
      <c r="G356" s="3">
        <f ca="1" t="shared" si="51"/>
        <v>64</v>
      </c>
      <c r="H356" s="4">
        <f ca="1" t="shared" si="52"/>
        <v>5</v>
      </c>
      <c r="I356" t="str">
        <f ca="1" t="shared" si="53"/>
        <v>výborná</v>
      </c>
    </row>
    <row r="357" spans="1:9" ht="14.25">
      <c r="A357" s="1">
        <f ca="1" t="shared" si="45"/>
        <v>43392</v>
      </c>
      <c r="B357" s="2">
        <f ca="1" t="shared" si="46"/>
        <v>0.07397201912108431</v>
      </c>
      <c r="C357" t="str">
        <f ca="1" t="shared" si="47"/>
        <v>motocykl</v>
      </c>
      <c r="D357">
        <f ca="1" t="shared" si="48"/>
        <v>131</v>
      </c>
      <c r="E357" t="str">
        <f t="shared" si="49"/>
        <v>ano</v>
      </c>
      <c r="F357" t="str">
        <f ca="1" t="shared" si="50"/>
        <v>bílá</v>
      </c>
      <c r="G357" s="3">
        <f ca="1" t="shared" si="51"/>
        <v>74</v>
      </c>
      <c r="H357" s="4">
        <f ca="1" t="shared" si="52"/>
        <v>-13</v>
      </c>
      <c r="I357" t="str">
        <f ca="1" t="shared" si="53"/>
        <v>dobrá</v>
      </c>
    </row>
    <row r="358" spans="1:9" ht="14.25">
      <c r="A358" s="1">
        <f ca="1" t="shared" si="45"/>
        <v>43399</v>
      </c>
      <c r="B358" s="2">
        <f ca="1" t="shared" si="46"/>
        <v>0.6287911854754485</v>
      </c>
      <c r="C358" t="str">
        <f ca="1" t="shared" si="47"/>
        <v>kolo</v>
      </c>
      <c r="D358">
        <f ca="1" t="shared" si="48"/>
        <v>169</v>
      </c>
      <c r="E358" t="str">
        <f t="shared" si="49"/>
        <v>ano</v>
      </c>
      <c r="F358" t="str">
        <f ca="1" t="shared" si="50"/>
        <v>bílá</v>
      </c>
      <c r="G358" s="3">
        <f ca="1" t="shared" si="51"/>
        <v>78</v>
      </c>
      <c r="H358" s="4">
        <f ca="1" t="shared" si="52"/>
        <v>36</v>
      </c>
      <c r="I358" t="str">
        <f ca="1" t="shared" si="53"/>
        <v>dobrá</v>
      </c>
    </row>
    <row r="359" spans="1:9" ht="14.25">
      <c r="A359" s="1">
        <f ca="1" t="shared" si="45"/>
        <v>43394</v>
      </c>
      <c r="B359" s="2">
        <f ca="1" t="shared" si="46"/>
        <v>0.11576050045134423</v>
      </c>
      <c r="C359" t="str">
        <f ca="1" t="shared" si="47"/>
        <v>osobní</v>
      </c>
      <c r="D359">
        <f ca="1" t="shared" si="48"/>
        <v>57</v>
      </c>
      <c r="E359" t="str">
        <f t="shared" si="49"/>
        <v>ano</v>
      </c>
      <c r="F359" t="str">
        <f ca="1" t="shared" si="50"/>
        <v>červená</v>
      </c>
      <c r="G359" s="3">
        <f ca="1" t="shared" si="51"/>
        <v>68</v>
      </c>
      <c r="H359" s="4">
        <f ca="1" t="shared" si="52"/>
        <v>-18</v>
      </c>
      <c r="I359" t="str">
        <f ca="1" t="shared" si="53"/>
        <v>nulová</v>
      </c>
    </row>
    <row r="360" spans="1:9" ht="14.25">
      <c r="A360" s="1">
        <f ca="1" t="shared" si="45"/>
        <v>43376</v>
      </c>
      <c r="B360" s="2">
        <f ca="1" t="shared" si="46"/>
        <v>0.2222657963397603</v>
      </c>
      <c r="C360" t="str">
        <f ca="1" t="shared" si="47"/>
        <v>nákladní</v>
      </c>
      <c r="D360">
        <f ca="1" t="shared" si="48"/>
        <v>95</v>
      </c>
      <c r="E360" t="str">
        <f t="shared" si="49"/>
        <v>ano</v>
      </c>
      <c r="F360" t="str">
        <f ca="1" t="shared" si="50"/>
        <v>šedá</v>
      </c>
      <c r="G360" s="3">
        <f ca="1" t="shared" si="51"/>
        <v>74</v>
      </c>
      <c r="H360" s="4">
        <f ca="1" t="shared" si="52"/>
        <v>-14</v>
      </c>
      <c r="I360" t="str">
        <f ca="1" t="shared" si="53"/>
        <v>špatná</v>
      </c>
    </row>
    <row r="361" spans="1:9" ht="14.25">
      <c r="A361" s="1">
        <f ca="1" t="shared" si="45"/>
        <v>43386</v>
      </c>
      <c r="B361" s="2">
        <f ca="1" t="shared" si="46"/>
        <v>0.9427385347579282</v>
      </c>
      <c r="C361" t="str">
        <f ca="1" t="shared" si="47"/>
        <v>kolo</v>
      </c>
      <c r="D361">
        <f ca="1" t="shared" si="48"/>
        <v>160</v>
      </c>
      <c r="E361" t="str">
        <f t="shared" si="49"/>
        <v>ano</v>
      </c>
      <c r="F361" t="str">
        <f ca="1" t="shared" si="50"/>
        <v>šedá</v>
      </c>
      <c r="G361" s="3">
        <f ca="1" t="shared" si="51"/>
        <v>72</v>
      </c>
      <c r="H361" s="4">
        <f ca="1" t="shared" si="52"/>
        <v>7</v>
      </c>
      <c r="I361" t="str">
        <f ca="1" t="shared" si="53"/>
        <v>nulová</v>
      </c>
    </row>
    <row r="362" spans="1:9" ht="14.25">
      <c r="A362" s="1">
        <f ca="1" t="shared" si="45"/>
        <v>43384</v>
      </c>
      <c r="B362" s="2">
        <f ca="1" t="shared" si="46"/>
        <v>0.4499965395474458</v>
      </c>
      <c r="C362" t="str">
        <f ca="1" t="shared" si="47"/>
        <v>nákladní</v>
      </c>
      <c r="D362">
        <f ca="1" t="shared" si="48"/>
        <v>158</v>
      </c>
      <c r="E362" t="str">
        <f t="shared" si="49"/>
        <v>ano</v>
      </c>
      <c r="F362" t="str">
        <f ca="1" t="shared" si="50"/>
        <v>černá</v>
      </c>
      <c r="G362" s="3">
        <f ca="1" t="shared" si="51"/>
        <v>89</v>
      </c>
      <c r="H362" s="4">
        <f ca="1" t="shared" si="52"/>
        <v>20</v>
      </c>
      <c r="I362" t="str">
        <f ca="1" t="shared" si="53"/>
        <v>výborná</v>
      </c>
    </row>
    <row r="363" spans="1:9" ht="14.25">
      <c r="A363" s="1">
        <f ca="1" t="shared" si="45"/>
        <v>43400</v>
      </c>
      <c r="B363" s="2">
        <f ca="1" t="shared" si="46"/>
        <v>0.26111539748368673</v>
      </c>
      <c r="C363" t="str">
        <f ca="1" t="shared" si="47"/>
        <v>osobní</v>
      </c>
      <c r="D363">
        <f ca="1" t="shared" si="48"/>
        <v>61</v>
      </c>
      <c r="E363" t="str">
        <f t="shared" si="49"/>
        <v>ano</v>
      </c>
      <c r="F363" t="str">
        <f ca="1" t="shared" si="50"/>
        <v>šedá</v>
      </c>
      <c r="G363" s="3">
        <f ca="1" t="shared" si="51"/>
        <v>72</v>
      </c>
      <c r="H363" s="4">
        <f ca="1" t="shared" si="52"/>
        <v>24</v>
      </c>
      <c r="I363" t="str">
        <f ca="1" t="shared" si="53"/>
        <v>špatná</v>
      </c>
    </row>
    <row r="364" spans="1:9" ht="14.25">
      <c r="A364" s="1">
        <f ca="1" t="shared" si="45"/>
        <v>43390</v>
      </c>
      <c r="B364" s="2">
        <f ca="1" t="shared" si="46"/>
        <v>0.7919561944005704</v>
      </c>
      <c r="C364" t="str">
        <f ca="1" t="shared" si="47"/>
        <v>motocykl</v>
      </c>
      <c r="D364">
        <f ca="1" t="shared" si="48"/>
        <v>48</v>
      </c>
      <c r="E364" t="str">
        <f t="shared" si="49"/>
        <v>ne</v>
      </c>
      <c r="F364" t="str">
        <f ca="1" t="shared" si="50"/>
        <v>zelená</v>
      </c>
      <c r="G364" s="3">
        <f ca="1" t="shared" si="51"/>
        <v>79</v>
      </c>
      <c r="H364" s="4">
        <f ca="1" t="shared" si="52"/>
        <v>8</v>
      </c>
      <c r="I364" t="str">
        <f ca="1" t="shared" si="53"/>
        <v>dobrá</v>
      </c>
    </row>
    <row r="365" spans="1:9" ht="14.25">
      <c r="A365" s="1">
        <f ca="1" t="shared" si="45"/>
        <v>43391</v>
      </c>
      <c r="B365" s="2">
        <f ca="1" t="shared" si="46"/>
        <v>0.13325278504173443</v>
      </c>
      <c r="C365" t="str">
        <f ca="1" t="shared" si="47"/>
        <v>motocykl</v>
      </c>
      <c r="D365">
        <f ca="1" t="shared" si="48"/>
        <v>55</v>
      </c>
      <c r="E365" t="str">
        <f t="shared" si="49"/>
        <v>ne</v>
      </c>
      <c r="F365" t="str">
        <f ca="1" t="shared" si="50"/>
        <v>šedá</v>
      </c>
      <c r="G365" s="3">
        <f ca="1" t="shared" si="51"/>
        <v>72</v>
      </c>
      <c r="H365" s="4">
        <f ca="1" t="shared" si="52"/>
        <v>36</v>
      </c>
      <c r="I365" t="str">
        <f ca="1" t="shared" si="53"/>
        <v>výborná</v>
      </c>
    </row>
    <row r="366" spans="1:9" ht="14.25">
      <c r="A366" s="1">
        <f ca="1" t="shared" si="45"/>
        <v>43396</v>
      </c>
      <c r="B366" s="2">
        <f ca="1" t="shared" si="46"/>
        <v>0.4247399290203777</v>
      </c>
      <c r="C366" t="str">
        <f ca="1" t="shared" si="47"/>
        <v>motocykl</v>
      </c>
      <c r="D366">
        <f ca="1" t="shared" si="48"/>
        <v>92</v>
      </c>
      <c r="E366" t="str">
        <f t="shared" si="49"/>
        <v>ano</v>
      </c>
      <c r="F366" t="str">
        <f ca="1" t="shared" si="50"/>
        <v>modrá</v>
      </c>
      <c r="G366" s="3">
        <f ca="1" t="shared" si="51"/>
        <v>73</v>
      </c>
      <c r="H366" s="4">
        <f ca="1" t="shared" si="52"/>
        <v>27</v>
      </c>
      <c r="I366" t="str">
        <f ca="1" t="shared" si="53"/>
        <v>výborná</v>
      </c>
    </row>
    <row r="367" spans="1:9" ht="14.25">
      <c r="A367" s="1">
        <f ca="1" t="shared" si="45"/>
        <v>43378</v>
      </c>
      <c r="B367" s="2">
        <f ca="1" t="shared" si="46"/>
        <v>0.27765415342861577</v>
      </c>
      <c r="C367" t="str">
        <f ca="1" t="shared" si="47"/>
        <v>kolo</v>
      </c>
      <c r="D367">
        <f ca="1" t="shared" si="48"/>
        <v>97</v>
      </c>
      <c r="E367" t="str">
        <f t="shared" si="49"/>
        <v>ano</v>
      </c>
      <c r="F367" t="str">
        <f ca="1" t="shared" si="50"/>
        <v>černá</v>
      </c>
      <c r="G367" s="3">
        <f ca="1" t="shared" si="51"/>
        <v>79</v>
      </c>
      <c r="H367" s="4">
        <f ca="1" t="shared" si="52"/>
        <v>22</v>
      </c>
      <c r="I367" t="str">
        <f ca="1" t="shared" si="53"/>
        <v>výborná</v>
      </c>
    </row>
    <row r="368" spans="1:9" ht="14.25">
      <c r="A368" s="1">
        <f ca="1" t="shared" si="45"/>
        <v>43385</v>
      </c>
      <c r="B368" s="2">
        <f ca="1" t="shared" si="46"/>
        <v>0.7719199258330458</v>
      </c>
      <c r="C368" t="str">
        <f ca="1" t="shared" si="47"/>
        <v>nákladní</v>
      </c>
      <c r="D368">
        <f ca="1" t="shared" si="48"/>
        <v>49</v>
      </c>
      <c r="E368" t="str">
        <f t="shared" si="49"/>
        <v>ne</v>
      </c>
      <c r="F368" t="str">
        <f ca="1" t="shared" si="50"/>
        <v>stříbrná</v>
      </c>
      <c r="G368" s="3">
        <f ca="1" t="shared" si="51"/>
        <v>86</v>
      </c>
      <c r="H368" s="4">
        <f ca="1" t="shared" si="52"/>
        <v>12</v>
      </c>
      <c r="I368" t="str">
        <f ca="1" t="shared" si="53"/>
        <v>špatná</v>
      </c>
    </row>
    <row r="369" spans="1:9" ht="14.25">
      <c r="A369" s="1">
        <f ca="1" t="shared" si="45"/>
        <v>43382</v>
      </c>
      <c r="B369" s="2">
        <f ca="1" t="shared" si="46"/>
        <v>0.23239688156229965</v>
      </c>
      <c r="C369" t="str">
        <f ca="1" t="shared" si="47"/>
        <v>osobní</v>
      </c>
      <c r="D369">
        <f ca="1" t="shared" si="48"/>
        <v>60</v>
      </c>
      <c r="E369" t="str">
        <f t="shared" si="49"/>
        <v>ano</v>
      </c>
      <c r="F369" t="str">
        <f ca="1" t="shared" si="50"/>
        <v>modrá</v>
      </c>
      <c r="G369" s="3">
        <f ca="1" t="shared" si="51"/>
        <v>66</v>
      </c>
      <c r="H369" s="4">
        <f ca="1" t="shared" si="52"/>
        <v>-16</v>
      </c>
      <c r="I369" t="str">
        <f ca="1" t="shared" si="53"/>
        <v>špatná</v>
      </c>
    </row>
    <row r="370" spans="1:9" ht="14.25">
      <c r="A370" s="1">
        <f ca="1" t="shared" si="45"/>
        <v>43397</v>
      </c>
      <c r="B370" s="2">
        <f ca="1" t="shared" si="46"/>
        <v>0.8400679922548084</v>
      </c>
      <c r="C370" t="str">
        <f ca="1" t="shared" si="47"/>
        <v>nákladní</v>
      </c>
      <c r="D370">
        <f ca="1" t="shared" si="48"/>
        <v>145</v>
      </c>
      <c r="E370" t="str">
        <f t="shared" si="49"/>
        <v>ano</v>
      </c>
      <c r="F370" t="str">
        <f ca="1" t="shared" si="50"/>
        <v>zelená</v>
      </c>
      <c r="G370" s="3">
        <f ca="1" t="shared" si="51"/>
        <v>89</v>
      </c>
      <c r="H370" s="4">
        <f ca="1" t="shared" si="52"/>
        <v>38</v>
      </c>
      <c r="I370" t="str">
        <f ca="1" t="shared" si="53"/>
        <v>špatná</v>
      </c>
    </row>
    <row r="371" spans="1:9" ht="14.25">
      <c r="A371" s="1">
        <f ca="1" t="shared" si="45"/>
        <v>43396</v>
      </c>
      <c r="B371" s="2">
        <f ca="1" t="shared" si="46"/>
        <v>0.43341479713033537</v>
      </c>
      <c r="C371" t="str">
        <f ca="1" t="shared" si="47"/>
        <v>osobní</v>
      </c>
      <c r="D371">
        <f ca="1" t="shared" si="48"/>
        <v>108</v>
      </c>
      <c r="E371" t="str">
        <f t="shared" si="49"/>
        <v>ano</v>
      </c>
      <c r="F371" t="str">
        <f ca="1" t="shared" si="50"/>
        <v>modrá</v>
      </c>
      <c r="G371" s="3">
        <f ca="1" t="shared" si="51"/>
        <v>91</v>
      </c>
      <c r="H371" s="4">
        <f ca="1" t="shared" si="52"/>
        <v>4</v>
      </c>
      <c r="I371" t="str">
        <f ca="1" t="shared" si="53"/>
        <v>dobrá</v>
      </c>
    </row>
    <row r="372" spans="1:9" ht="14.25">
      <c r="A372" s="1">
        <f ca="1" t="shared" si="45"/>
        <v>43386</v>
      </c>
      <c r="B372" s="2">
        <f ca="1" t="shared" si="46"/>
        <v>0.6823153487585398</v>
      </c>
      <c r="C372" t="str">
        <f ca="1" t="shared" si="47"/>
        <v>nákladní</v>
      </c>
      <c r="D372">
        <f ca="1" t="shared" si="48"/>
        <v>141</v>
      </c>
      <c r="E372" t="str">
        <f t="shared" si="49"/>
        <v>ano</v>
      </c>
      <c r="F372" t="str">
        <f ca="1" t="shared" si="50"/>
        <v>červená</v>
      </c>
      <c r="G372" s="3">
        <f ca="1" t="shared" si="51"/>
        <v>65</v>
      </c>
      <c r="H372" s="4">
        <f ca="1" t="shared" si="52"/>
        <v>25</v>
      </c>
      <c r="I372" t="str">
        <f ca="1" t="shared" si="53"/>
        <v>špatná</v>
      </c>
    </row>
    <row r="373" spans="1:9" ht="14.25">
      <c r="A373" s="1">
        <f ca="1" t="shared" si="45"/>
        <v>43399</v>
      </c>
      <c r="B373" s="2">
        <f ca="1" t="shared" si="46"/>
        <v>0.32271778735367895</v>
      </c>
      <c r="C373" t="str">
        <f ca="1" t="shared" si="47"/>
        <v>osobní</v>
      </c>
      <c r="D373">
        <f ca="1" t="shared" si="48"/>
        <v>126</v>
      </c>
      <c r="E373" t="str">
        <f t="shared" si="49"/>
        <v>ano</v>
      </c>
      <c r="F373" t="str">
        <f ca="1" t="shared" si="50"/>
        <v>šedá</v>
      </c>
      <c r="G373" s="3">
        <f ca="1" t="shared" si="51"/>
        <v>94</v>
      </c>
      <c r="H373" s="4">
        <f ca="1" t="shared" si="52"/>
        <v>-8</v>
      </c>
      <c r="I373" t="str">
        <f ca="1" t="shared" si="53"/>
        <v>špatná</v>
      </c>
    </row>
    <row r="374" spans="1:9" ht="14.25">
      <c r="A374" s="1">
        <f ca="1" t="shared" si="45"/>
        <v>43398</v>
      </c>
      <c r="B374" s="2">
        <f ca="1" t="shared" si="46"/>
        <v>0.8517373701037101</v>
      </c>
      <c r="C374" t="str">
        <f ca="1" t="shared" si="47"/>
        <v>kolo</v>
      </c>
      <c r="D374">
        <f ca="1" t="shared" si="48"/>
        <v>154</v>
      </c>
      <c r="E374" t="str">
        <f t="shared" si="49"/>
        <v>ano</v>
      </c>
      <c r="F374" t="str">
        <f ca="1" t="shared" si="50"/>
        <v>stříbrná</v>
      </c>
      <c r="G374" s="3">
        <f ca="1" t="shared" si="51"/>
        <v>82</v>
      </c>
      <c r="H374" s="4">
        <f ca="1" t="shared" si="52"/>
        <v>1</v>
      </c>
      <c r="I374" t="str">
        <f ca="1" t="shared" si="53"/>
        <v>výborná</v>
      </c>
    </row>
    <row r="375" spans="1:9" ht="14.25">
      <c r="A375" s="1">
        <f ca="1" t="shared" si="45"/>
        <v>43380</v>
      </c>
      <c r="B375" s="2">
        <f ca="1" t="shared" si="46"/>
        <v>0.5567589450468724</v>
      </c>
      <c r="C375" t="str">
        <f ca="1" t="shared" si="47"/>
        <v>motocykl</v>
      </c>
      <c r="D375">
        <f ca="1" t="shared" si="48"/>
        <v>152</v>
      </c>
      <c r="E375" t="str">
        <f t="shared" si="49"/>
        <v>ano</v>
      </c>
      <c r="F375" t="str">
        <f ca="1" t="shared" si="50"/>
        <v>černá</v>
      </c>
      <c r="G375" s="3">
        <f ca="1" t="shared" si="51"/>
        <v>67</v>
      </c>
      <c r="H375" s="4">
        <f ca="1" t="shared" si="52"/>
        <v>-11</v>
      </c>
      <c r="I375" t="str">
        <f ca="1" t="shared" si="53"/>
        <v>špatná</v>
      </c>
    </row>
    <row r="376" spans="1:9" ht="14.25">
      <c r="A376" s="1">
        <f ca="1" t="shared" si="45"/>
        <v>43375</v>
      </c>
      <c r="B376" s="2">
        <f ca="1" t="shared" si="46"/>
        <v>0.14086118046559548</v>
      </c>
      <c r="C376" t="str">
        <f ca="1" t="shared" si="47"/>
        <v>nákladní</v>
      </c>
      <c r="D376">
        <f ca="1" t="shared" si="48"/>
        <v>113</v>
      </c>
      <c r="E376" t="str">
        <f t="shared" si="49"/>
        <v>ano</v>
      </c>
      <c r="F376" t="str">
        <f ca="1" t="shared" si="50"/>
        <v>červená</v>
      </c>
      <c r="G376" s="3">
        <f ca="1" t="shared" si="51"/>
        <v>91</v>
      </c>
      <c r="H376" s="4">
        <f ca="1" t="shared" si="52"/>
        <v>-10</v>
      </c>
      <c r="I376" t="str">
        <f ca="1" t="shared" si="53"/>
        <v>špatná</v>
      </c>
    </row>
    <row r="377" spans="1:9" ht="14.25">
      <c r="A377" s="1">
        <f ca="1" t="shared" si="45"/>
        <v>43385</v>
      </c>
      <c r="B377" s="2">
        <f ca="1" t="shared" si="46"/>
        <v>0.19431008625327373</v>
      </c>
      <c r="C377" t="str">
        <f ca="1" t="shared" si="47"/>
        <v>motocykl</v>
      </c>
      <c r="D377">
        <f ca="1" t="shared" si="48"/>
        <v>128</v>
      </c>
      <c r="E377" t="str">
        <f t="shared" si="49"/>
        <v>ano</v>
      </c>
      <c r="F377" t="str">
        <f ca="1" t="shared" si="50"/>
        <v>zelená</v>
      </c>
      <c r="G377" s="3">
        <f ca="1" t="shared" si="51"/>
        <v>95</v>
      </c>
      <c r="H377" s="4">
        <f ca="1" t="shared" si="52"/>
        <v>-18</v>
      </c>
      <c r="I377" t="str">
        <f ca="1" t="shared" si="53"/>
        <v>výborná</v>
      </c>
    </row>
    <row r="378" spans="1:9" ht="14.25">
      <c r="A378" s="1">
        <f ca="1" t="shared" si="45"/>
        <v>43385</v>
      </c>
      <c r="B378" s="2">
        <f ca="1" t="shared" si="46"/>
        <v>0.8059644397878664</v>
      </c>
      <c r="C378" t="str">
        <f ca="1" t="shared" si="47"/>
        <v>osobní</v>
      </c>
      <c r="D378">
        <f ca="1" t="shared" si="48"/>
        <v>105</v>
      </c>
      <c r="E378" t="str">
        <f t="shared" si="49"/>
        <v>ano</v>
      </c>
      <c r="F378" t="str">
        <f ca="1" t="shared" si="50"/>
        <v>červená</v>
      </c>
      <c r="G378" s="3">
        <f ca="1" t="shared" si="51"/>
        <v>84</v>
      </c>
      <c r="H378" s="4">
        <f ca="1" t="shared" si="52"/>
        <v>33</v>
      </c>
      <c r="I378" t="str">
        <f ca="1" t="shared" si="53"/>
        <v>dobrá</v>
      </c>
    </row>
    <row r="379" spans="1:9" ht="14.25">
      <c r="A379" s="1">
        <f ca="1" t="shared" si="45"/>
        <v>43400</v>
      </c>
      <c r="B379" s="2">
        <f ca="1" t="shared" si="46"/>
        <v>0.20220288270806008</v>
      </c>
      <c r="C379" t="str">
        <f ca="1" t="shared" si="47"/>
        <v>osobní</v>
      </c>
      <c r="D379">
        <f ca="1" t="shared" si="48"/>
        <v>81</v>
      </c>
      <c r="E379" t="str">
        <f t="shared" si="49"/>
        <v>ano</v>
      </c>
      <c r="F379" t="str">
        <f ca="1" t="shared" si="50"/>
        <v>červená</v>
      </c>
      <c r="G379" s="3">
        <f ca="1" t="shared" si="51"/>
        <v>81</v>
      </c>
      <c r="H379" s="4">
        <f ca="1" t="shared" si="52"/>
        <v>0</v>
      </c>
      <c r="I379" t="str">
        <f ca="1" t="shared" si="53"/>
        <v>dobrá</v>
      </c>
    </row>
    <row r="380" spans="1:9" ht="14.25">
      <c r="A380" s="1">
        <f ca="1" t="shared" si="45"/>
        <v>43399</v>
      </c>
      <c r="B380" s="2">
        <f ca="1" t="shared" si="46"/>
        <v>0.7108175921001897</v>
      </c>
      <c r="C380" t="str">
        <f ca="1" t="shared" si="47"/>
        <v>kolo</v>
      </c>
      <c r="D380">
        <f ca="1" t="shared" si="48"/>
        <v>73</v>
      </c>
      <c r="E380" t="str">
        <f t="shared" si="49"/>
        <v>ano</v>
      </c>
      <c r="F380" t="str">
        <f ca="1" t="shared" si="50"/>
        <v>bílá</v>
      </c>
      <c r="G380" s="3">
        <f ca="1" t="shared" si="51"/>
        <v>91</v>
      </c>
      <c r="H380" s="4">
        <f ca="1" t="shared" si="52"/>
        <v>5</v>
      </c>
      <c r="I380" t="str">
        <f ca="1" t="shared" si="53"/>
        <v>výborná</v>
      </c>
    </row>
    <row r="381" spans="1:9" ht="14.25">
      <c r="A381" s="1">
        <f ca="1" t="shared" si="45"/>
        <v>43378</v>
      </c>
      <c r="B381" s="2">
        <f ca="1" t="shared" si="46"/>
        <v>0.7671763321426857</v>
      </c>
      <c r="C381" t="str">
        <f ca="1" t="shared" si="47"/>
        <v>motocykl</v>
      </c>
      <c r="D381">
        <f ca="1" t="shared" si="48"/>
        <v>64</v>
      </c>
      <c r="E381" t="str">
        <f t="shared" si="49"/>
        <v>ano</v>
      </c>
      <c r="F381" t="str">
        <f ca="1" t="shared" si="50"/>
        <v>červená</v>
      </c>
      <c r="G381" s="3">
        <f ca="1" t="shared" si="51"/>
        <v>87</v>
      </c>
      <c r="H381" s="4">
        <f ca="1" t="shared" si="52"/>
        <v>20</v>
      </c>
      <c r="I381" t="str">
        <f ca="1" t="shared" si="53"/>
        <v>výborná</v>
      </c>
    </row>
    <row r="382" spans="1:9" ht="14.25">
      <c r="A382" s="1">
        <f ca="1" t="shared" si="45"/>
        <v>43395</v>
      </c>
      <c r="B382" s="2">
        <f ca="1" t="shared" si="46"/>
        <v>0.2271365160921901</v>
      </c>
      <c r="C382" t="str">
        <f ca="1" t="shared" si="47"/>
        <v>kolo</v>
      </c>
      <c r="D382">
        <f ca="1" t="shared" si="48"/>
        <v>53</v>
      </c>
      <c r="E382" t="str">
        <f t="shared" si="49"/>
        <v>ne</v>
      </c>
      <c r="F382" t="str">
        <f ca="1" t="shared" si="50"/>
        <v>stříbrná</v>
      </c>
      <c r="G382" s="3">
        <f ca="1" t="shared" si="51"/>
        <v>80</v>
      </c>
      <c r="H382" s="4">
        <f ca="1" t="shared" si="52"/>
        <v>32</v>
      </c>
      <c r="I382" t="str">
        <f ca="1" t="shared" si="53"/>
        <v>dobrá</v>
      </c>
    </row>
    <row r="383" spans="1:9" ht="14.25">
      <c r="A383" s="1">
        <f ca="1" t="shared" si="45"/>
        <v>43373</v>
      </c>
      <c r="B383" s="2">
        <f ca="1" t="shared" si="46"/>
        <v>0.3723429360161088</v>
      </c>
      <c r="C383" t="str">
        <f ca="1" t="shared" si="47"/>
        <v>nákladní</v>
      </c>
      <c r="D383">
        <f ca="1" t="shared" si="48"/>
        <v>84</v>
      </c>
      <c r="E383" t="str">
        <f t="shared" si="49"/>
        <v>ano</v>
      </c>
      <c r="F383" t="str">
        <f ca="1" t="shared" si="50"/>
        <v>modrá</v>
      </c>
      <c r="G383" s="3">
        <f ca="1" t="shared" si="51"/>
        <v>77</v>
      </c>
      <c r="H383" s="4">
        <f ca="1" t="shared" si="52"/>
        <v>24</v>
      </c>
      <c r="I383" t="str">
        <f ca="1" t="shared" si="53"/>
        <v>špatná</v>
      </c>
    </row>
    <row r="384" spans="1:9" ht="14.25">
      <c r="A384" s="1">
        <f ca="1" t="shared" si="45"/>
        <v>43392</v>
      </c>
      <c r="B384" s="2">
        <f ca="1" t="shared" si="46"/>
        <v>0.9239854212055278</v>
      </c>
      <c r="C384" t="str">
        <f ca="1" t="shared" si="47"/>
        <v>motocykl</v>
      </c>
      <c r="D384">
        <f ca="1" t="shared" si="48"/>
        <v>152</v>
      </c>
      <c r="E384" t="str">
        <f t="shared" si="49"/>
        <v>ano</v>
      </c>
      <c r="F384" t="str">
        <f ca="1" t="shared" si="50"/>
        <v>stříbrná</v>
      </c>
      <c r="G384" s="3">
        <f ca="1" t="shared" si="51"/>
        <v>66</v>
      </c>
      <c r="H384" s="4">
        <f ca="1" t="shared" si="52"/>
        <v>-15</v>
      </c>
      <c r="I384" t="str">
        <f ca="1" t="shared" si="53"/>
        <v>nulová</v>
      </c>
    </row>
    <row r="385" spans="1:9" ht="14.25">
      <c r="A385" s="1">
        <f ca="1" t="shared" si="45"/>
        <v>43373</v>
      </c>
      <c r="B385" s="2">
        <f ca="1" t="shared" si="46"/>
        <v>0.1635871909906308</v>
      </c>
      <c r="C385" t="str">
        <f ca="1" t="shared" si="47"/>
        <v>nákladní</v>
      </c>
      <c r="D385">
        <f ca="1" t="shared" si="48"/>
        <v>97</v>
      </c>
      <c r="E385" t="str">
        <f t="shared" si="49"/>
        <v>ano</v>
      </c>
      <c r="F385" t="str">
        <f ca="1" t="shared" si="50"/>
        <v>modrá</v>
      </c>
      <c r="G385" s="3">
        <f ca="1" t="shared" si="51"/>
        <v>94</v>
      </c>
      <c r="H385" s="4">
        <f ca="1" t="shared" si="52"/>
        <v>29</v>
      </c>
      <c r="I385" t="str">
        <f ca="1" t="shared" si="53"/>
        <v>výborná</v>
      </c>
    </row>
    <row r="386" spans="1:9" ht="14.25">
      <c r="A386" s="1">
        <f ca="1" t="shared" si="45"/>
        <v>43396</v>
      </c>
      <c r="B386" s="2">
        <f ca="1" t="shared" si="46"/>
        <v>0.054548865550083536</v>
      </c>
      <c r="C386" t="str">
        <f ca="1" t="shared" si="47"/>
        <v>nákladní</v>
      </c>
      <c r="D386">
        <f ca="1" t="shared" si="48"/>
        <v>68</v>
      </c>
      <c r="E386" t="str">
        <f t="shared" si="49"/>
        <v>ano</v>
      </c>
      <c r="F386" t="str">
        <f ca="1" t="shared" si="50"/>
        <v>zelená</v>
      </c>
      <c r="G386" s="3">
        <f ca="1" t="shared" si="51"/>
        <v>86</v>
      </c>
      <c r="H386" s="4">
        <f ca="1" t="shared" si="52"/>
        <v>-8</v>
      </c>
      <c r="I386" t="str">
        <f ca="1" t="shared" si="53"/>
        <v>nulová</v>
      </c>
    </row>
    <row r="387" spans="1:9" ht="14.25">
      <c r="A387" s="1">
        <f ca="1" t="shared" si="45"/>
        <v>43397</v>
      </c>
      <c r="B387" s="2">
        <f ca="1" t="shared" si="46"/>
        <v>0.33084410665615216</v>
      </c>
      <c r="C387" t="str">
        <f ca="1" t="shared" si="47"/>
        <v>motocykl</v>
      </c>
      <c r="D387">
        <f ca="1" t="shared" si="48"/>
        <v>78</v>
      </c>
      <c r="E387" t="str">
        <f t="shared" si="49"/>
        <v>ano</v>
      </c>
      <c r="F387" t="str">
        <f ca="1" t="shared" si="50"/>
        <v>bílá</v>
      </c>
      <c r="G387" s="3">
        <f ca="1" t="shared" si="51"/>
        <v>76</v>
      </c>
      <c r="H387" s="4">
        <f ca="1" t="shared" si="52"/>
        <v>-10</v>
      </c>
      <c r="I387" t="str">
        <f ca="1" t="shared" si="53"/>
        <v>nulová</v>
      </c>
    </row>
    <row r="388" spans="1:9" ht="14.25">
      <c r="A388" s="1">
        <f aca="true" ca="1" t="shared" si="54" ref="A388:A451">RANDBETWEEN($L$4,$M$4)</f>
        <v>43394</v>
      </c>
      <c r="B388" s="2">
        <f aca="true" ca="1" t="shared" si="55" ref="B388:B451">RAND()</f>
        <v>0.3692069490032722</v>
      </c>
      <c r="C388" t="str">
        <f aca="true" ca="1" t="shared" si="56" ref="C388:C451">CHOOSE(RANDBETWEEN(1,4),$P$4,$P$5,$P$6,$P$7)</f>
        <v>kolo</v>
      </c>
      <c r="D388">
        <f aca="true" ca="1" t="shared" si="57" ref="D388:D451">RANDBETWEEN(30,180)</f>
        <v>142</v>
      </c>
      <c r="E388" t="str">
        <f aca="true" t="shared" si="58" ref="E388:E451">IF(D388&gt;56,"ano","ne")</f>
        <v>ano</v>
      </c>
      <c r="F388" t="str">
        <f aca="true" ca="1" t="shared" si="59" ref="F388:F451">CHOOSE(RANDBETWEEN(1,7),$Q$4,$Q$5,$Q$6,$Q$7,$Q$8,$Q$9,$Q$10,$Q$11)</f>
        <v>šedá</v>
      </c>
      <c r="G388" s="3">
        <f aca="true" ca="1" t="shared" si="60" ref="G388:G451">RANDBETWEEN(60,95)</f>
        <v>88</v>
      </c>
      <c r="H388" s="4">
        <f aca="true" ca="1" t="shared" si="61" ref="H388:H451">RANDBETWEEN(-21,38)</f>
        <v>-7</v>
      </c>
      <c r="I388" t="str">
        <f aca="true" ca="1" t="shared" si="62" ref="I388:I451">CHOOSE(RANDBETWEEN(1,4),$O$4,$O$5,$O$6,$O$7)</f>
        <v>nulová</v>
      </c>
    </row>
    <row r="389" spans="1:9" ht="14.25">
      <c r="A389" s="1">
        <f ca="1" t="shared" si="54"/>
        <v>43391</v>
      </c>
      <c r="B389" s="2">
        <f ca="1" t="shared" si="55"/>
        <v>0.4045754697692773</v>
      </c>
      <c r="C389" t="str">
        <f ca="1" t="shared" si="56"/>
        <v>osobní</v>
      </c>
      <c r="D389">
        <f ca="1" t="shared" si="57"/>
        <v>52</v>
      </c>
      <c r="E389" t="str">
        <f t="shared" si="58"/>
        <v>ne</v>
      </c>
      <c r="F389" t="str">
        <f ca="1" t="shared" si="59"/>
        <v>bílá</v>
      </c>
      <c r="G389" s="3">
        <f ca="1" t="shared" si="60"/>
        <v>93</v>
      </c>
      <c r="H389" s="4">
        <f ca="1" t="shared" si="61"/>
        <v>22</v>
      </c>
      <c r="I389" t="str">
        <f ca="1" t="shared" si="62"/>
        <v>výborná</v>
      </c>
    </row>
    <row r="390" spans="1:9" ht="14.25">
      <c r="A390" s="1">
        <f ca="1" t="shared" si="54"/>
        <v>43383</v>
      </c>
      <c r="B390" s="2">
        <f ca="1" t="shared" si="55"/>
        <v>0.02832701809793503</v>
      </c>
      <c r="C390" t="str">
        <f ca="1" t="shared" si="56"/>
        <v>osobní</v>
      </c>
      <c r="D390">
        <f ca="1" t="shared" si="57"/>
        <v>149</v>
      </c>
      <c r="E390" t="str">
        <f t="shared" si="58"/>
        <v>ano</v>
      </c>
      <c r="F390" t="str">
        <f ca="1" t="shared" si="59"/>
        <v>zelená</v>
      </c>
      <c r="G390" s="3">
        <f ca="1" t="shared" si="60"/>
        <v>60</v>
      </c>
      <c r="H390" s="4">
        <f ca="1" t="shared" si="61"/>
        <v>-12</v>
      </c>
      <c r="I390" t="str">
        <f ca="1" t="shared" si="62"/>
        <v>špatná</v>
      </c>
    </row>
    <row r="391" spans="1:9" ht="14.25">
      <c r="A391" s="1">
        <f ca="1" t="shared" si="54"/>
        <v>43385</v>
      </c>
      <c r="B391" s="2">
        <f ca="1" t="shared" si="55"/>
        <v>0.07465947722678667</v>
      </c>
      <c r="C391" t="str">
        <f ca="1" t="shared" si="56"/>
        <v>nákladní</v>
      </c>
      <c r="D391">
        <f ca="1" t="shared" si="57"/>
        <v>80</v>
      </c>
      <c r="E391" t="str">
        <f t="shared" si="58"/>
        <v>ano</v>
      </c>
      <c r="F391" t="str">
        <f ca="1" t="shared" si="59"/>
        <v>modrá</v>
      </c>
      <c r="G391" s="3">
        <f ca="1" t="shared" si="60"/>
        <v>65</v>
      </c>
      <c r="H391" s="4">
        <f ca="1" t="shared" si="61"/>
        <v>30</v>
      </c>
      <c r="I391" t="str">
        <f ca="1" t="shared" si="62"/>
        <v>nulová</v>
      </c>
    </row>
    <row r="392" spans="1:9" ht="14.25">
      <c r="A392" s="1">
        <f ca="1" t="shared" si="54"/>
        <v>43388</v>
      </c>
      <c r="B392" s="2">
        <f ca="1" t="shared" si="55"/>
        <v>0.7842932512262608</v>
      </c>
      <c r="C392" t="str">
        <f ca="1" t="shared" si="56"/>
        <v>motocykl</v>
      </c>
      <c r="D392">
        <f ca="1" t="shared" si="57"/>
        <v>96</v>
      </c>
      <c r="E392" t="str">
        <f t="shared" si="58"/>
        <v>ano</v>
      </c>
      <c r="F392" t="str">
        <f ca="1" t="shared" si="59"/>
        <v>zelená</v>
      </c>
      <c r="G392" s="3">
        <f ca="1" t="shared" si="60"/>
        <v>83</v>
      </c>
      <c r="H392" s="4">
        <f ca="1" t="shared" si="61"/>
        <v>9</v>
      </c>
      <c r="I392" t="str">
        <f ca="1" t="shared" si="62"/>
        <v>dobrá</v>
      </c>
    </row>
    <row r="393" spans="1:9" ht="14.25">
      <c r="A393" s="1">
        <f ca="1" t="shared" si="54"/>
        <v>43377</v>
      </c>
      <c r="B393" s="2">
        <f ca="1" t="shared" si="55"/>
        <v>0.06384270061741637</v>
      </c>
      <c r="C393" t="str">
        <f ca="1" t="shared" si="56"/>
        <v>kolo</v>
      </c>
      <c r="D393">
        <f ca="1" t="shared" si="57"/>
        <v>93</v>
      </c>
      <c r="E393" t="str">
        <f t="shared" si="58"/>
        <v>ano</v>
      </c>
      <c r="F393" t="str">
        <f ca="1" t="shared" si="59"/>
        <v>modrá</v>
      </c>
      <c r="G393" s="3">
        <f ca="1" t="shared" si="60"/>
        <v>66</v>
      </c>
      <c r="H393" s="4">
        <f ca="1" t="shared" si="61"/>
        <v>31</v>
      </c>
      <c r="I393" t="str">
        <f ca="1" t="shared" si="62"/>
        <v>dobrá</v>
      </c>
    </row>
    <row r="394" spans="1:9" ht="14.25">
      <c r="A394" s="1">
        <f ca="1" t="shared" si="54"/>
        <v>43373</v>
      </c>
      <c r="B394" s="2">
        <f ca="1" t="shared" si="55"/>
        <v>0.43094771931449105</v>
      </c>
      <c r="C394" t="str">
        <f ca="1" t="shared" si="56"/>
        <v>osobní</v>
      </c>
      <c r="D394">
        <f ca="1" t="shared" si="57"/>
        <v>65</v>
      </c>
      <c r="E394" t="str">
        <f t="shared" si="58"/>
        <v>ano</v>
      </c>
      <c r="F394" t="str">
        <f ca="1" t="shared" si="59"/>
        <v>šedá</v>
      </c>
      <c r="G394" s="3">
        <f ca="1" t="shared" si="60"/>
        <v>65</v>
      </c>
      <c r="H394" s="4">
        <f ca="1" t="shared" si="61"/>
        <v>8</v>
      </c>
      <c r="I394" t="str">
        <f ca="1" t="shared" si="62"/>
        <v>výborná</v>
      </c>
    </row>
    <row r="395" spans="1:9" ht="14.25">
      <c r="A395" s="1">
        <f ca="1" t="shared" si="54"/>
        <v>43393</v>
      </c>
      <c r="B395" s="2">
        <f ca="1" t="shared" si="55"/>
        <v>0.891834480167425</v>
      </c>
      <c r="C395" t="str">
        <f ca="1" t="shared" si="56"/>
        <v>kolo</v>
      </c>
      <c r="D395">
        <f ca="1" t="shared" si="57"/>
        <v>139</v>
      </c>
      <c r="E395" t="str">
        <f t="shared" si="58"/>
        <v>ano</v>
      </c>
      <c r="F395" t="str">
        <f ca="1" t="shared" si="59"/>
        <v>zelená</v>
      </c>
      <c r="G395" s="3">
        <f ca="1" t="shared" si="60"/>
        <v>85</v>
      </c>
      <c r="H395" s="4">
        <f ca="1" t="shared" si="61"/>
        <v>18</v>
      </c>
      <c r="I395" t="str">
        <f ca="1" t="shared" si="62"/>
        <v>špatná</v>
      </c>
    </row>
    <row r="396" spans="1:9" ht="14.25">
      <c r="A396" s="1">
        <f ca="1" t="shared" si="54"/>
        <v>43375</v>
      </c>
      <c r="B396" s="2">
        <f ca="1" t="shared" si="55"/>
        <v>0.92047287125793</v>
      </c>
      <c r="C396" t="str">
        <f ca="1" t="shared" si="56"/>
        <v>kolo</v>
      </c>
      <c r="D396">
        <f ca="1" t="shared" si="57"/>
        <v>61</v>
      </c>
      <c r="E396" t="str">
        <f t="shared" si="58"/>
        <v>ano</v>
      </c>
      <c r="F396" t="str">
        <f ca="1" t="shared" si="59"/>
        <v>bílá</v>
      </c>
      <c r="G396" s="3">
        <f ca="1" t="shared" si="60"/>
        <v>79</v>
      </c>
      <c r="H396" s="4">
        <f ca="1" t="shared" si="61"/>
        <v>-3</v>
      </c>
      <c r="I396" t="str">
        <f ca="1" t="shared" si="62"/>
        <v>dobrá</v>
      </c>
    </row>
    <row r="397" spans="1:9" ht="14.25">
      <c r="A397" s="1">
        <f ca="1" t="shared" si="54"/>
        <v>43383</v>
      </c>
      <c r="B397" s="2">
        <f ca="1" t="shared" si="55"/>
        <v>0.15904767942910591</v>
      </c>
      <c r="C397" t="str">
        <f ca="1" t="shared" si="56"/>
        <v>nákladní</v>
      </c>
      <c r="D397">
        <f ca="1" t="shared" si="57"/>
        <v>52</v>
      </c>
      <c r="E397" t="str">
        <f t="shared" si="58"/>
        <v>ne</v>
      </c>
      <c r="F397" t="str">
        <f ca="1" t="shared" si="59"/>
        <v>černá</v>
      </c>
      <c r="G397" s="3">
        <f ca="1" t="shared" si="60"/>
        <v>63</v>
      </c>
      <c r="H397" s="4">
        <f ca="1" t="shared" si="61"/>
        <v>-5</v>
      </c>
      <c r="I397" t="str">
        <f ca="1" t="shared" si="62"/>
        <v>výborná</v>
      </c>
    </row>
    <row r="398" spans="1:9" ht="14.25">
      <c r="A398" s="1">
        <f ca="1" t="shared" si="54"/>
        <v>43391</v>
      </c>
      <c r="B398" s="2">
        <f ca="1" t="shared" si="55"/>
        <v>0.07693016981754386</v>
      </c>
      <c r="C398" t="str">
        <f ca="1" t="shared" si="56"/>
        <v>motocykl</v>
      </c>
      <c r="D398">
        <f ca="1" t="shared" si="57"/>
        <v>80</v>
      </c>
      <c r="E398" t="str">
        <f t="shared" si="58"/>
        <v>ano</v>
      </c>
      <c r="F398" t="str">
        <f ca="1" t="shared" si="59"/>
        <v>červená</v>
      </c>
      <c r="G398" s="3">
        <f ca="1" t="shared" si="60"/>
        <v>73</v>
      </c>
      <c r="H398" s="4">
        <f ca="1" t="shared" si="61"/>
        <v>-16</v>
      </c>
      <c r="I398" t="str">
        <f ca="1" t="shared" si="62"/>
        <v>dobrá</v>
      </c>
    </row>
    <row r="399" spans="1:9" ht="14.25">
      <c r="A399" s="1">
        <f ca="1" t="shared" si="54"/>
        <v>43392</v>
      </c>
      <c r="B399" s="2">
        <f ca="1" t="shared" si="55"/>
        <v>0.9793448430304035</v>
      </c>
      <c r="C399" t="str">
        <f ca="1" t="shared" si="56"/>
        <v>kolo</v>
      </c>
      <c r="D399">
        <f ca="1" t="shared" si="57"/>
        <v>171</v>
      </c>
      <c r="E399" t="str">
        <f t="shared" si="58"/>
        <v>ano</v>
      </c>
      <c r="F399" t="str">
        <f ca="1" t="shared" si="59"/>
        <v>černá</v>
      </c>
      <c r="G399" s="3">
        <f ca="1" t="shared" si="60"/>
        <v>62</v>
      </c>
      <c r="H399" s="4">
        <f ca="1" t="shared" si="61"/>
        <v>-3</v>
      </c>
      <c r="I399" t="str">
        <f ca="1" t="shared" si="62"/>
        <v>nulová</v>
      </c>
    </row>
    <row r="400" spans="1:9" ht="14.25">
      <c r="A400" s="1">
        <f ca="1" t="shared" si="54"/>
        <v>43390</v>
      </c>
      <c r="B400" s="2">
        <f ca="1" t="shared" si="55"/>
        <v>0.43332393923856605</v>
      </c>
      <c r="C400" t="str">
        <f ca="1" t="shared" si="56"/>
        <v>osobní</v>
      </c>
      <c r="D400">
        <f ca="1" t="shared" si="57"/>
        <v>95</v>
      </c>
      <c r="E400" t="str">
        <f t="shared" si="58"/>
        <v>ano</v>
      </c>
      <c r="F400" t="str">
        <f ca="1" t="shared" si="59"/>
        <v>modrá</v>
      </c>
      <c r="G400" s="3">
        <f ca="1" t="shared" si="60"/>
        <v>70</v>
      </c>
      <c r="H400" s="4">
        <f ca="1" t="shared" si="61"/>
        <v>27</v>
      </c>
      <c r="I400" t="str">
        <f ca="1" t="shared" si="62"/>
        <v>výborná</v>
      </c>
    </row>
    <row r="401" spans="1:9" ht="14.25">
      <c r="A401" s="1">
        <f ca="1" t="shared" si="54"/>
        <v>43376</v>
      </c>
      <c r="B401" s="2">
        <f ca="1" t="shared" si="55"/>
        <v>0.8185235704106346</v>
      </c>
      <c r="C401" t="str">
        <f ca="1" t="shared" si="56"/>
        <v>motocykl</v>
      </c>
      <c r="D401">
        <f ca="1" t="shared" si="57"/>
        <v>63</v>
      </c>
      <c r="E401" t="str">
        <f t="shared" si="58"/>
        <v>ano</v>
      </c>
      <c r="F401" t="str">
        <f ca="1" t="shared" si="59"/>
        <v>bílá</v>
      </c>
      <c r="G401" s="3">
        <f ca="1" t="shared" si="60"/>
        <v>70</v>
      </c>
      <c r="H401" s="4">
        <f ca="1" t="shared" si="61"/>
        <v>6</v>
      </c>
      <c r="I401" t="str">
        <f ca="1" t="shared" si="62"/>
        <v>dobrá</v>
      </c>
    </row>
    <row r="402" spans="1:9" ht="14.25">
      <c r="A402" s="1">
        <f ca="1" t="shared" si="54"/>
        <v>43384</v>
      </c>
      <c r="B402" s="2">
        <f ca="1" t="shared" si="55"/>
        <v>0.08413466223052002</v>
      </c>
      <c r="C402" t="str">
        <f ca="1" t="shared" si="56"/>
        <v>kolo</v>
      </c>
      <c r="D402">
        <f ca="1" t="shared" si="57"/>
        <v>61</v>
      </c>
      <c r="E402" t="str">
        <f t="shared" si="58"/>
        <v>ano</v>
      </c>
      <c r="F402" t="str">
        <f ca="1" t="shared" si="59"/>
        <v>zelená</v>
      </c>
      <c r="G402" s="3">
        <f ca="1" t="shared" si="60"/>
        <v>80</v>
      </c>
      <c r="H402" s="4">
        <f ca="1" t="shared" si="61"/>
        <v>-16</v>
      </c>
      <c r="I402" t="str">
        <f ca="1" t="shared" si="62"/>
        <v>špatná</v>
      </c>
    </row>
    <row r="403" spans="1:9" ht="14.25">
      <c r="A403" s="1">
        <f ca="1" t="shared" si="54"/>
        <v>43377</v>
      </c>
      <c r="B403" s="2">
        <f ca="1" t="shared" si="55"/>
        <v>0.7278442190655757</v>
      </c>
      <c r="C403" t="str">
        <f ca="1" t="shared" si="56"/>
        <v>kolo</v>
      </c>
      <c r="D403">
        <f ca="1" t="shared" si="57"/>
        <v>75</v>
      </c>
      <c r="E403" t="str">
        <f t="shared" si="58"/>
        <v>ano</v>
      </c>
      <c r="F403" t="str">
        <f ca="1" t="shared" si="59"/>
        <v>červená</v>
      </c>
      <c r="G403" s="3">
        <f ca="1" t="shared" si="60"/>
        <v>66</v>
      </c>
      <c r="H403" s="4">
        <f ca="1" t="shared" si="61"/>
        <v>26</v>
      </c>
      <c r="I403" t="str">
        <f ca="1" t="shared" si="62"/>
        <v>výborná</v>
      </c>
    </row>
    <row r="404" spans="1:9" ht="14.25">
      <c r="A404" s="1">
        <f ca="1" t="shared" si="54"/>
        <v>43400</v>
      </c>
      <c r="B404" s="2">
        <f ca="1" t="shared" si="55"/>
        <v>0.30174174390922714</v>
      </c>
      <c r="C404" t="str">
        <f ca="1" t="shared" si="56"/>
        <v>nákladní</v>
      </c>
      <c r="D404">
        <f ca="1" t="shared" si="57"/>
        <v>138</v>
      </c>
      <c r="E404" t="str">
        <f t="shared" si="58"/>
        <v>ano</v>
      </c>
      <c r="F404" t="str">
        <f ca="1" t="shared" si="59"/>
        <v>zelená</v>
      </c>
      <c r="G404" s="3">
        <f ca="1" t="shared" si="60"/>
        <v>92</v>
      </c>
      <c r="H404" s="4">
        <f ca="1" t="shared" si="61"/>
        <v>10</v>
      </c>
      <c r="I404" t="str">
        <f ca="1" t="shared" si="62"/>
        <v>dobrá</v>
      </c>
    </row>
    <row r="405" spans="1:9" ht="14.25">
      <c r="A405" s="1">
        <f ca="1" t="shared" si="54"/>
        <v>43380</v>
      </c>
      <c r="B405" s="2">
        <f ca="1" t="shared" si="55"/>
        <v>0.49821217711704746</v>
      </c>
      <c r="C405" t="str">
        <f ca="1" t="shared" si="56"/>
        <v>nákladní</v>
      </c>
      <c r="D405">
        <f ca="1" t="shared" si="57"/>
        <v>55</v>
      </c>
      <c r="E405" t="str">
        <f t="shared" si="58"/>
        <v>ne</v>
      </c>
      <c r="F405" t="str">
        <f ca="1" t="shared" si="59"/>
        <v>červená</v>
      </c>
      <c r="G405" s="3">
        <f ca="1" t="shared" si="60"/>
        <v>78</v>
      </c>
      <c r="H405" s="4">
        <f ca="1" t="shared" si="61"/>
        <v>15</v>
      </c>
      <c r="I405" t="str">
        <f ca="1" t="shared" si="62"/>
        <v>dobrá</v>
      </c>
    </row>
    <row r="406" spans="1:9" ht="14.25">
      <c r="A406" s="1">
        <f ca="1" t="shared" si="54"/>
        <v>43398</v>
      </c>
      <c r="B406" s="2">
        <f ca="1" t="shared" si="55"/>
        <v>0.611059736836426</v>
      </c>
      <c r="C406" t="str">
        <f ca="1" t="shared" si="56"/>
        <v>motocykl</v>
      </c>
      <c r="D406">
        <f ca="1" t="shared" si="57"/>
        <v>154</v>
      </c>
      <c r="E406" t="str">
        <f t="shared" si="58"/>
        <v>ano</v>
      </c>
      <c r="F406" t="str">
        <f ca="1" t="shared" si="59"/>
        <v>stříbrná</v>
      </c>
      <c r="G406" s="3">
        <f ca="1" t="shared" si="60"/>
        <v>73</v>
      </c>
      <c r="H406" s="4">
        <f ca="1" t="shared" si="61"/>
        <v>12</v>
      </c>
      <c r="I406" t="str">
        <f ca="1" t="shared" si="62"/>
        <v>nulová</v>
      </c>
    </row>
    <row r="407" spans="1:9" ht="14.25">
      <c r="A407" s="1">
        <f ca="1" t="shared" si="54"/>
        <v>43389</v>
      </c>
      <c r="B407" s="2">
        <f ca="1" t="shared" si="55"/>
        <v>0.22118689424023075</v>
      </c>
      <c r="C407" t="str">
        <f ca="1" t="shared" si="56"/>
        <v>osobní</v>
      </c>
      <c r="D407">
        <f ca="1" t="shared" si="57"/>
        <v>174</v>
      </c>
      <c r="E407" t="str">
        <f t="shared" si="58"/>
        <v>ano</v>
      </c>
      <c r="F407" t="str">
        <f ca="1" t="shared" si="59"/>
        <v>modrá</v>
      </c>
      <c r="G407" s="3">
        <f ca="1" t="shared" si="60"/>
        <v>94</v>
      </c>
      <c r="H407" s="4">
        <f ca="1" t="shared" si="61"/>
        <v>-10</v>
      </c>
      <c r="I407" t="str">
        <f ca="1" t="shared" si="62"/>
        <v>špatná</v>
      </c>
    </row>
    <row r="408" spans="1:9" ht="14.25">
      <c r="A408" s="1">
        <f ca="1" t="shared" si="54"/>
        <v>43387</v>
      </c>
      <c r="B408" s="2">
        <f ca="1" t="shared" si="55"/>
        <v>0.8887860636835554</v>
      </c>
      <c r="C408" t="str">
        <f ca="1" t="shared" si="56"/>
        <v>kolo</v>
      </c>
      <c r="D408">
        <f ca="1" t="shared" si="57"/>
        <v>113</v>
      </c>
      <c r="E408" t="str">
        <f t="shared" si="58"/>
        <v>ano</v>
      </c>
      <c r="F408" t="str">
        <f ca="1" t="shared" si="59"/>
        <v>červená</v>
      </c>
      <c r="G408" s="3">
        <f ca="1" t="shared" si="60"/>
        <v>70</v>
      </c>
      <c r="H408" s="4">
        <f ca="1" t="shared" si="61"/>
        <v>18</v>
      </c>
      <c r="I408" t="str">
        <f ca="1" t="shared" si="62"/>
        <v>výborná</v>
      </c>
    </row>
    <row r="409" spans="1:9" ht="14.25">
      <c r="A409" s="1">
        <f ca="1" t="shared" si="54"/>
        <v>43400</v>
      </c>
      <c r="B409" s="2">
        <f ca="1" t="shared" si="55"/>
        <v>0.3490880787977262</v>
      </c>
      <c r="C409" t="str">
        <f ca="1" t="shared" si="56"/>
        <v>kolo</v>
      </c>
      <c r="D409">
        <f ca="1" t="shared" si="57"/>
        <v>170</v>
      </c>
      <c r="E409" t="str">
        <f t="shared" si="58"/>
        <v>ano</v>
      </c>
      <c r="F409" t="str">
        <f ca="1" t="shared" si="59"/>
        <v>modrá</v>
      </c>
      <c r="G409" s="3">
        <f ca="1" t="shared" si="60"/>
        <v>60</v>
      </c>
      <c r="H409" s="4">
        <f ca="1" t="shared" si="61"/>
        <v>5</v>
      </c>
      <c r="I409" t="str">
        <f ca="1" t="shared" si="62"/>
        <v>výborná</v>
      </c>
    </row>
    <row r="410" spans="1:9" ht="14.25">
      <c r="A410" s="1">
        <f ca="1" t="shared" si="54"/>
        <v>43393</v>
      </c>
      <c r="B410" s="2">
        <f ca="1" t="shared" si="55"/>
        <v>0.14578168818778436</v>
      </c>
      <c r="C410" t="str">
        <f ca="1" t="shared" si="56"/>
        <v>osobní</v>
      </c>
      <c r="D410">
        <f ca="1" t="shared" si="57"/>
        <v>84</v>
      </c>
      <c r="E410" t="str">
        <f t="shared" si="58"/>
        <v>ano</v>
      </c>
      <c r="F410" t="str">
        <f ca="1" t="shared" si="59"/>
        <v>šedá</v>
      </c>
      <c r="G410" s="3">
        <f ca="1" t="shared" si="60"/>
        <v>76</v>
      </c>
      <c r="H410" s="4">
        <f ca="1" t="shared" si="61"/>
        <v>24</v>
      </c>
      <c r="I410" t="str">
        <f ca="1" t="shared" si="62"/>
        <v>špatná</v>
      </c>
    </row>
    <row r="411" spans="1:9" ht="14.25">
      <c r="A411" s="1">
        <f ca="1" t="shared" si="54"/>
        <v>43379</v>
      </c>
      <c r="B411" s="2">
        <f ca="1" t="shared" si="55"/>
        <v>0.3803694711077693</v>
      </c>
      <c r="C411" t="str">
        <f ca="1" t="shared" si="56"/>
        <v>motocykl</v>
      </c>
      <c r="D411">
        <f ca="1" t="shared" si="57"/>
        <v>64</v>
      </c>
      <c r="E411" t="str">
        <f t="shared" si="58"/>
        <v>ano</v>
      </c>
      <c r="F411" t="str">
        <f ca="1" t="shared" si="59"/>
        <v>šedá</v>
      </c>
      <c r="G411" s="3">
        <f ca="1" t="shared" si="60"/>
        <v>89</v>
      </c>
      <c r="H411" s="4">
        <f ca="1" t="shared" si="61"/>
        <v>8</v>
      </c>
      <c r="I411" t="str">
        <f ca="1" t="shared" si="62"/>
        <v>špatná</v>
      </c>
    </row>
    <row r="412" spans="1:9" ht="14.25">
      <c r="A412" s="1">
        <f ca="1" t="shared" si="54"/>
        <v>43393</v>
      </c>
      <c r="B412" s="2">
        <f ca="1" t="shared" si="55"/>
        <v>0.09793205965874963</v>
      </c>
      <c r="C412" t="str">
        <f ca="1" t="shared" si="56"/>
        <v>osobní</v>
      </c>
      <c r="D412">
        <f ca="1" t="shared" si="57"/>
        <v>67</v>
      </c>
      <c r="E412" t="str">
        <f t="shared" si="58"/>
        <v>ano</v>
      </c>
      <c r="F412" t="str">
        <f ca="1" t="shared" si="59"/>
        <v>stříbrná</v>
      </c>
      <c r="G412" s="3">
        <f ca="1" t="shared" si="60"/>
        <v>81</v>
      </c>
      <c r="H412" s="4">
        <f ca="1" t="shared" si="61"/>
        <v>29</v>
      </c>
      <c r="I412" t="str">
        <f ca="1" t="shared" si="62"/>
        <v>výborná</v>
      </c>
    </row>
    <row r="413" spans="1:9" ht="14.25">
      <c r="A413" s="1">
        <f ca="1" t="shared" si="54"/>
        <v>43380</v>
      </c>
      <c r="B413" s="2">
        <f ca="1" t="shared" si="55"/>
        <v>0.10825000538139762</v>
      </c>
      <c r="C413" t="str">
        <f ca="1" t="shared" si="56"/>
        <v>osobní</v>
      </c>
      <c r="D413">
        <f ca="1" t="shared" si="57"/>
        <v>36</v>
      </c>
      <c r="E413" t="str">
        <f t="shared" si="58"/>
        <v>ne</v>
      </c>
      <c r="F413" t="str">
        <f ca="1" t="shared" si="59"/>
        <v>červená</v>
      </c>
      <c r="G413" s="3">
        <f ca="1" t="shared" si="60"/>
        <v>92</v>
      </c>
      <c r="H413" s="4">
        <f ca="1" t="shared" si="61"/>
        <v>6</v>
      </c>
      <c r="I413" t="str">
        <f ca="1" t="shared" si="62"/>
        <v>špatná</v>
      </c>
    </row>
    <row r="414" spans="1:9" ht="14.25">
      <c r="A414" s="1">
        <f ca="1" t="shared" si="54"/>
        <v>43398</v>
      </c>
      <c r="B414" s="2">
        <f ca="1" t="shared" si="55"/>
        <v>0.4490771980507552</v>
      </c>
      <c r="C414" t="str">
        <f ca="1" t="shared" si="56"/>
        <v>nákladní</v>
      </c>
      <c r="D414">
        <f ca="1" t="shared" si="57"/>
        <v>97</v>
      </c>
      <c r="E414" t="str">
        <f t="shared" si="58"/>
        <v>ano</v>
      </c>
      <c r="F414" t="str">
        <f ca="1" t="shared" si="59"/>
        <v>červená</v>
      </c>
      <c r="G414" s="3">
        <f ca="1" t="shared" si="60"/>
        <v>75</v>
      </c>
      <c r="H414" s="4">
        <f ca="1" t="shared" si="61"/>
        <v>-7</v>
      </c>
      <c r="I414" t="str">
        <f ca="1" t="shared" si="62"/>
        <v>nulová</v>
      </c>
    </row>
    <row r="415" spans="1:9" ht="14.25">
      <c r="A415" s="1">
        <f ca="1" t="shared" si="54"/>
        <v>43399</v>
      </c>
      <c r="B415" s="2">
        <f ca="1" t="shared" si="55"/>
        <v>0.7049972334472004</v>
      </c>
      <c r="C415" t="str">
        <f ca="1" t="shared" si="56"/>
        <v>nákladní</v>
      </c>
      <c r="D415">
        <f ca="1" t="shared" si="57"/>
        <v>60</v>
      </c>
      <c r="E415" t="str">
        <f t="shared" si="58"/>
        <v>ano</v>
      </c>
      <c r="F415" t="str">
        <f ca="1" t="shared" si="59"/>
        <v>stříbrná</v>
      </c>
      <c r="G415" s="3">
        <f ca="1" t="shared" si="60"/>
        <v>63</v>
      </c>
      <c r="H415" s="4">
        <f ca="1" t="shared" si="61"/>
        <v>28</v>
      </c>
      <c r="I415" t="str">
        <f ca="1" t="shared" si="62"/>
        <v>špatná</v>
      </c>
    </row>
    <row r="416" spans="1:9" ht="14.25">
      <c r="A416" s="1">
        <f ca="1" t="shared" si="54"/>
        <v>43375</v>
      </c>
      <c r="B416" s="2">
        <f ca="1" t="shared" si="55"/>
        <v>0.7768740121219586</v>
      </c>
      <c r="C416" t="str">
        <f ca="1" t="shared" si="56"/>
        <v>motocykl</v>
      </c>
      <c r="D416">
        <f ca="1" t="shared" si="57"/>
        <v>169</v>
      </c>
      <c r="E416" t="str">
        <f t="shared" si="58"/>
        <v>ano</v>
      </c>
      <c r="F416" t="str">
        <f ca="1" t="shared" si="59"/>
        <v>zelená</v>
      </c>
      <c r="G416" s="3">
        <f ca="1" t="shared" si="60"/>
        <v>67</v>
      </c>
      <c r="H416" s="4">
        <f ca="1" t="shared" si="61"/>
        <v>-11</v>
      </c>
      <c r="I416" t="str">
        <f ca="1" t="shared" si="62"/>
        <v>dobrá</v>
      </c>
    </row>
    <row r="417" spans="1:9" ht="14.25">
      <c r="A417" s="1">
        <f ca="1" t="shared" si="54"/>
        <v>43400</v>
      </c>
      <c r="B417" s="2">
        <f ca="1" t="shared" si="55"/>
        <v>0.8778970265964408</v>
      </c>
      <c r="C417" t="str">
        <f ca="1" t="shared" si="56"/>
        <v>kolo</v>
      </c>
      <c r="D417">
        <f ca="1" t="shared" si="57"/>
        <v>99</v>
      </c>
      <c r="E417" t="str">
        <f t="shared" si="58"/>
        <v>ano</v>
      </c>
      <c r="F417" t="str">
        <f ca="1" t="shared" si="59"/>
        <v>modrá</v>
      </c>
      <c r="G417" s="3">
        <f ca="1" t="shared" si="60"/>
        <v>89</v>
      </c>
      <c r="H417" s="4">
        <f ca="1" t="shared" si="61"/>
        <v>15</v>
      </c>
      <c r="I417" t="str">
        <f ca="1" t="shared" si="62"/>
        <v>výborná</v>
      </c>
    </row>
    <row r="418" spans="1:9" ht="14.25">
      <c r="A418" s="1">
        <f ca="1" t="shared" si="54"/>
        <v>43393</v>
      </c>
      <c r="B418" s="2">
        <f ca="1" t="shared" si="55"/>
        <v>0.736685112195139</v>
      </c>
      <c r="C418" t="str">
        <f ca="1" t="shared" si="56"/>
        <v>nákladní</v>
      </c>
      <c r="D418">
        <f ca="1" t="shared" si="57"/>
        <v>34</v>
      </c>
      <c r="E418" t="str">
        <f t="shared" si="58"/>
        <v>ne</v>
      </c>
      <c r="F418" t="str">
        <f ca="1" t="shared" si="59"/>
        <v>modrá</v>
      </c>
      <c r="G418" s="3">
        <f ca="1" t="shared" si="60"/>
        <v>60</v>
      </c>
      <c r="H418" s="4">
        <f ca="1" t="shared" si="61"/>
        <v>-14</v>
      </c>
      <c r="I418" t="str">
        <f ca="1" t="shared" si="62"/>
        <v>výborná</v>
      </c>
    </row>
    <row r="419" spans="1:9" ht="14.25">
      <c r="A419" s="1">
        <f ca="1" t="shared" si="54"/>
        <v>43392</v>
      </c>
      <c r="B419" s="2">
        <f ca="1" t="shared" si="55"/>
        <v>0.8181840207882193</v>
      </c>
      <c r="C419" t="str">
        <f ca="1" t="shared" si="56"/>
        <v>nákladní</v>
      </c>
      <c r="D419">
        <f ca="1" t="shared" si="57"/>
        <v>74</v>
      </c>
      <c r="E419" t="str">
        <f t="shared" si="58"/>
        <v>ano</v>
      </c>
      <c r="F419" t="str">
        <f ca="1" t="shared" si="59"/>
        <v>bílá</v>
      </c>
      <c r="G419" s="3">
        <f ca="1" t="shared" si="60"/>
        <v>66</v>
      </c>
      <c r="H419" s="4">
        <f ca="1" t="shared" si="61"/>
        <v>3</v>
      </c>
      <c r="I419" t="str">
        <f ca="1" t="shared" si="62"/>
        <v>výborná</v>
      </c>
    </row>
    <row r="420" spans="1:9" ht="14.25">
      <c r="A420" s="1">
        <f ca="1" t="shared" si="54"/>
        <v>43393</v>
      </c>
      <c r="B420" s="2">
        <f ca="1" t="shared" si="55"/>
        <v>0.674216794764343</v>
      </c>
      <c r="C420" t="str">
        <f ca="1" t="shared" si="56"/>
        <v>kolo</v>
      </c>
      <c r="D420">
        <f ca="1" t="shared" si="57"/>
        <v>41</v>
      </c>
      <c r="E420" t="str">
        <f t="shared" si="58"/>
        <v>ne</v>
      </c>
      <c r="F420" t="str">
        <f ca="1" t="shared" si="59"/>
        <v>bílá</v>
      </c>
      <c r="G420" s="3">
        <f ca="1" t="shared" si="60"/>
        <v>67</v>
      </c>
      <c r="H420" s="4">
        <f ca="1" t="shared" si="61"/>
        <v>30</v>
      </c>
      <c r="I420" t="str">
        <f ca="1" t="shared" si="62"/>
        <v>výborná</v>
      </c>
    </row>
    <row r="421" spans="1:9" ht="14.25">
      <c r="A421" s="1">
        <f ca="1" t="shared" si="54"/>
        <v>43387</v>
      </c>
      <c r="B421" s="2">
        <f ca="1" t="shared" si="55"/>
        <v>0.39989845398878954</v>
      </c>
      <c r="C421" t="str">
        <f ca="1" t="shared" si="56"/>
        <v>motocykl</v>
      </c>
      <c r="D421">
        <f ca="1" t="shared" si="57"/>
        <v>119</v>
      </c>
      <c r="E421" t="str">
        <f t="shared" si="58"/>
        <v>ano</v>
      </c>
      <c r="F421" t="str">
        <f ca="1" t="shared" si="59"/>
        <v>bílá</v>
      </c>
      <c r="G421" s="3">
        <f ca="1" t="shared" si="60"/>
        <v>72</v>
      </c>
      <c r="H421" s="4">
        <f ca="1" t="shared" si="61"/>
        <v>4</v>
      </c>
      <c r="I421" t="str">
        <f ca="1" t="shared" si="62"/>
        <v>výborná</v>
      </c>
    </row>
    <row r="422" spans="1:9" ht="14.25">
      <c r="A422" s="1">
        <f ca="1" t="shared" si="54"/>
        <v>43398</v>
      </c>
      <c r="B422" s="2">
        <f ca="1" t="shared" si="55"/>
        <v>0.6890369645806178</v>
      </c>
      <c r="C422" t="str">
        <f ca="1" t="shared" si="56"/>
        <v>nákladní</v>
      </c>
      <c r="D422">
        <f ca="1" t="shared" si="57"/>
        <v>54</v>
      </c>
      <c r="E422" t="str">
        <f t="shared" si="58"/>
        <v>ne</v>
      </c>
      <c r="F422" t="str">
        <f ca="1" t="shared" si="59"/>
        <v>modrá</v>
      </c>
      <c r="G422" s="3">
        <f ca="1" t="shared" si="60"/>
        <v>66</v>
      </c>
      <c r="H422" s="4">
        <f ca="1" t="shared" si="61"/>
        <v>37</v>
      </c>
      <c r="I422" t="str">
        <f ca="1" t="shared" si="62"/>
        <v>dobrá</v>
      </c>
    </row>
    <row r="423" spans="1:9" ht="14.25">
      <c r="A423" s="1">
        <f ca="1" t="shared" si="54"/>
        <v>43379</v>
      </c>
      <c r="B423" s="2">
        <f ca="1" t="shared" si="55"/>
        <v>0.19578424049864074</v>
      </c>
      <c r="C423" t="str">
        <f ca="1" t="shared" si="56"/>
        <v>kolo</v>
      </c>
      <c r="D423">
        <f ca="1" t="shared" si="57"/>
        <v>180</v>
      </c>
      <c r="E423" t="str">
        <f t="shared" si="58"/>
        <v>ano</v>
      </c>
      <c r="F423" t="str">
        <f ca="1" t="shared" si="59"/>
        <v>červená</v>
      </c>
      <c r="G423" s="3">
        <f ca="1" t="shared" si="60"/>
        <v>92</v>
      </c>
      <c r="H423" s="4">
        <f ca="1" t="shared" si="61"/>
        <v>3</v>
      </c>
      <c r="I423" t="str">
        <f ca="1" t="shared" si="62"/>
        <v>výborná</v>
      </c>
    </row>
    <row r="424" spans="1:9" ht="14.25">
      <c r="A424" s="1">
        <f ca="1" t="shared" si="54"/>
        <v>43398</v>
      </c>
      <c r="B424" s="2">
        <f ca="1" t="shared" si="55"/>
        <v>0.8647996805293492</v>
      </c>
      <c r="C424" t="str">
        <f ca="1" t="shared" si="56"/>
        <v>kolo</v>
      </c>
      <c r="D424">
        <f ca="1" t="shared" si="57"/>
        <v>79</v>
      </c>
      <c r="E424" t="str">
        <f t="shared" si="58"/>
        <v>ano</v>
      </c>
      <c r="F424" t="str">
        <f ca="1" t="shared" si="59"/>
        <v>stříbrná</v>
      </c>
      <c r="G424" s="3">
        <f ca="1" t="shared" si="60"/>
        <v>64</v>
      </c>
      <c r="H424" s="4">
        <f ca="1" t="shared" si="61"/>
        <v>12</v>
      </c>
      <c r="I424" t="str">
        <f ca="1" t="shared" si="62"/>
        <v>výborná</v>
      </c>
    </row>
    <row r="425" spans="1:9" ht="14.25">
      <c r="A425" s="1">
        <f ca="1" t="shared" si="54"/>
        <v>43379</v>
      </c>
      <c r="B425" s="2">
        <f ca="1" t="shared" si="55"/>
        <v>0.4044133552240824</v>
      </c>
      <c r="C425" t="str">
        <f ca="1" t="shared" si="56"/>
        <v>motocykl</v>
      </c>
      <c r="D425">
        <f ca="1" t="shared" si="57"/>
        <v>139</v>
      </c>
      <c r="E425" t="str">
        <f t="shared" si="58"/>
        <v>ano</v>
      </c>
      <c r="F425" t="str">
        <f ca="1" t="shared" si="59"/>
        <v>bílá</v>
      </c>
      <c r="G425" s="3">
        <f ca="1" t="shared" si="60"/>
        <v>64</v>
      </c>
      <c r="H425" s="4">
        <f ca="1" t="shared" si="61"/>
        <v>-14</v>
      </c>
      <c r="I425" t="str">
        <f ca="1" t="shared" si="62"/>
        <v>výborná</v>
      </c>
    </row>
    <row r="426" spans="1:9" ht="14.25">
      <c r="A426" s="1">
        <f ca="1" t="shared" si="54"/>
        <v>43392</v>
      </c>
      <c r="B426" s="2">
        <f ca="1" t="shared" si="55"/>
        <v>0.5140588837935117</v>
      </c>
      <c r="C426" t="str">
        <f ca="1" t="shared" si="56"/>
        <v>nákladní</v>
      </c>
      <c r="D426">
        <f ca="1" t="shared" si="57"/>
        <v>95</v>
      </c>
      <c r="E426" t="str">
        <f t="shared" si="58"/>
        <v>ano</v>
      </c>
      <c r="F426" t="str">
        <f ca="1" t="shared" si="59"/>
        <v>černá</v>
      </c>
      <c r="G426" s="3">
        <f ca="1" t="shared" si="60"/>
        <v>62</v>
      </c>
      <c r="H426" s="4">
        <f ca="1" t="shared" si="61"/>
        <v>35</v>
      </c>
      <c r="I426" t="str">
        <f ca="1" t="shared" si="62"/>
        <v>výborná</v>
      </c>
    </row>
    <row r="427" spans="1:9" ht="14.25">
      <c r="A427" s="1">
        <f ca="1" t="shared" si="54"/>
        <v>43395</v>
      </c>
      <c r="B427" s="2">
        <f ca="1" t="shared" si="55"/>
        <v>0.4884910058742771</v>
      </c>
      <c r="C427" t="str">
        <f ca="1" t="shared" si="56"/>
        <v>osobní</v>
      </c>
      <c r="D427">
        <f ca="1" t="shared" si="57"/>
        <v>124</v>
      </c>
      <c r="E427" t="str">
        <f t="shared" si="58"/>
        <v>ano</v>
      </c>
      <c r="F427" t="str">
        <f ca="1" t="shared" si="59"/>
        <v>černá</v>
      </c>
      <c r="G427" s="3">
        <f ca="1" t="shared" si="60"/>
        <v>76</v>
      </c>
      <c r="H427" s="4">
        <f ca="1" t="shared" si="61"/>
        <v>-9</v>
      </c>
      <c r="I427" t="str">
        <f ca="1" t="shared" si="62"/>
        <v>výborná</v>
      </c>
    </row>
    <row r="428" spans="1:9" ht="14.25">
      <c r="A428" s="1">
        <f ca="1" t="shared" si="54"/>
        <v>43389</v>
      </c>
      <c r="B428" s="2">
        <f ca="1" t="shared" si="55"/>
        <v>0.20606588862647068</v>
      </c>
      <c r="C428" t="str">
        <f ca="1" t="shared" si="56"/>
        <v>nákladní</v>
      </c>
      <c r="D428">
        <f ca="1" t="shared" si="57"/>
        <v>30</v>
      </c>
      <c r="E428" t="str">
        <f t="shared" si="58"/>
        <v>ne</v>
      </c>
      <c r="F428" t="str">
        <f ca="1" t="shared" si="59"/>
        <v>šedá</v>
      </c>
      <c r="G428" s="3">
        <f ca="1" t="shared" si="60"/>
        <v>77</v>
      </c>
      <c r="H428" s="4">
        <f ca="1" t="shared" si="61"/>
        <v>1</v>
      </c>
      <c r="I428" t="str">
        <f ca="1" t="shared" si="62"/>
        <v>výborná</v>
      </c>
    </row>
    <row r="429" spans="1:9" ht="14.25">
      <c r="A429" s="1">
        <f ca="1" t="shared" si="54"/>
        <v>43375</v>
      </c>
      <c r="B429" s="2">
        <f ca="1" t="shared" si="55"/>
        <v>0.5232636562246263</v>
      </c>
      <c r="C429" t="str">
        <f ca="1" t="shared" si="56"/>
        <v>osobní</v>
      </c>
      <c r="D429">
        <f ca="1" t="shared" si="57"/>
        <v>106</v>
      </c>
      <c r="E429" t="str">
        <f t="shared" si="58"/>
        <v>ano</v>
      </c>
      <c r="F429" t="str">
        <f ca="1" t="shared" si="59"/>
        <v>zelená</v>
      </c>
      <c r="G429" s="3">
        <f ca="1" t="shared" si="60"/>
        <v>63</v>
      </c>
      <c r="H429" s="4">
        <f ca="1" t="shared" si="61"/>
        <v>26</v>
      </c>
      <c r="I429" t="str">
        <f ca="1" t="shared" si="62"/>
        <v>špatná</v>
      </c>
    </row>
    <row r="430" spans="1:9" ht="14.25">
      <c r="A430" s="1">
        <f ca="1" t="shared" si="54"/>
        <v>43386</v>
      </c>
      <c r="B430" s="2">
        <f ca="1" t="shared" si="55"/>
        <v>0.9629072069617638</v>
      </c>
      <c r="C430" t="str">
        <f ca="1" t="shared" si="56"/>
        <v>osobní</v>
      </c>
      <c r="D430">
        <f ca="1" t="shared" si="57"/>
        <v>147</v>
      </c>
      <c r="E430" t="str">
        <f t="shared" si="58"/>
        <v>ano</v>
      </c>
      <c r="F430" t="str">
        <f ca="1" t="shared" si="59"/>
        <v>šedá</v>
      </c>
      <c r="G430" s="3">
        <f ca="1" t="shared" si="60"/>
        <v>61</v>
      </c>
      <c r="H430" s="4">
        <f ca="1" t="shared" si="61"/>
        <v>32</v>
      </c>
      <c r="I430" t="str">
        <f ca="1" t="shared" si="62"/>
        <v>špatná</v>
      </c>
    </row>
    <row r="431" spans="1:9" ht="14.25">
      <c r="A431" s="1">
        <f ca="1" t="shared" si="54"/>
        <v>43376</v>
      </c>
      <c r="B431" s="2">
        <f ca="1" t="shared" si="55"/>
        <v>0.23647865070445306</v>
      </c>
      <c r="C431" t="str">
        <f ca="1" t="shared" si="56"/>
        <v>motocykl</v>
      </c>
      <c r="D431">
        <f ca="1" t="shared" si="57"/>
        <v>120</v>
      </c>
      <c r="E431" t="str">
        <f t="shared" si="58"/>
        <v>ano</v>
      </c>
      <c r="F431" t="str">
        <f ca="1" t="shared" si="59"/>
        <v>stříbrná</v>
      </c>
      <c r="G431" s="3">
        <f ca="1" t="shared" si="60"/>
        <v>89</v>
      </c>
      <c r="H431" s="4">
        <f ca="1" t="shared" si="61"/>
        <v>23</v>
      </c>
      <c r="I431" t="str">
        <f ca="1" t="shared" si="62"/>
        <v>dobrá</v>
      </c>
    </row>
    <row r="432" spans="1:9" ht="14.25">
      <c r="A432" s="1">
        <f ca="1" t="shared" si="54"/>
        <v>43380</v>
      </c>
      <c r="B432" s="2">
        <f ca="1" t="shared" si="55"/>
        <v>0.9816580712098526</v>
      </c>
      <c r="C432" t="str">
        <f ca="1" t="shared" si="56"/>
        <v>osobní</v>
      </c>
      <c r="D432">
        <f ca="1" t="shared" si="57"/>
        <v>132</v>
      </c>
      <c r="E432" t="str">
        <f t="shared" si="58"/>
        <v>ano</v>
      </c>
      <c r="F432" t="str">
        <f ca="1" t="shared" si="59"/>
        <v>červená</v>
      </c>
      <c r="G432" s="3">
        <f ca="1" t="shared" si="60"/>
        <v>81</v>
      </c>
      <c r="H432" s="4">
        <f ca="1" t="shared" si="61"/>
        <v>-16</v>
      </c>
      <c r="I432" t="str">
        <f ca="1" t="shared" si="62"/>
        <v>dobrá</v>
      </c>
    </row>
    <row r="433" spans="1:9" ht="14.25">
      <c r="A433" s="1">
        <f ca="1" t="shared" si="54"/>
        <v>43390</v>
      </c>
      <c r="B433" s="2">
        <f ca="1" t="shared" si="55"/>
        <v>0.9592127587049749</v>
      </c>
      <c r="C433" t="str">
        <f ca="1" t="shared" si="56"/>
        <v>osobní</v>
      </c>
      <c r="D433">
        <f ca="1" t="shared" si="57"/>
        <v>167</v>
      </c>
      <c r="E433" t="str">
        <f t="shared" si="58"/>
        <v>ano</v>
      </c>
      <c r="F433" t="str">
        <f ca="1" t="shared" si="59"/>
        <v>černá</v>
      </c>
      <c r="G433" s="3">
        <f ca="1" t="shared" si="60"/>
        <v>76</v>
      </c>
      <c r="H433" s="4">
        <f ca="1" t="shared" si="61"/>
        <v>-7</v>
      </c>
      <c r="I433" t="str">
        <f ca="1" t="shared" si="62"/>
        <v>špatná</v>
      </c>
    </row>
    <row r="434" spans="1:9" ht="14.25">
      <c r="A434" s="1">
        <f ca="1" t="shared" si="54"/>
        <v>43381</v>
      </c>
      <c r="B434" s="2">
        <f ca="1" t="shared" si="55"/>
        <v>0.13954960207259048</v>
      </c>
      <c r="C434" t="str">
        <f ca="1" t="shared" si="56"/>
        <v>kolo</v>
      </c>
      <c r="D434">
        <f ca="1" t="shared" si="57"/>
        <v>41</v>
      </c>
      <c r="E434" t="str">
        <f t="shared" si="58"/>
        <v>ne</v>
      </c>
      <c r="F434" t="str">
        <f ca="1" t="shared" si="59"/>
        <v>šedá</v>
      </c>
      <c r="G434" s="3">
        <f ca="1" t="shared" si="60"/>
        <v>77</v>
      </c>
      <c r="H434" s="4">
        <f ca="1" t="shared" si="61"/>
        <v>-16</v>
      </c>
      <c r="I434" t="str">
        <f ca="1" t="shared" si="62"/>
        <v>špatná</v>
      </c>
    </row>
    <row r="435" spans="1:9" ht="14.25">
      <c r="A435" s="1">
        <f ca="1" t="shared" si="54"/>
        <v>43379</v>
      </c>
      <c r="B435" s="2">
        <f ca="1" t="shared" si="55"/>
        <v>0.6823759391779382</v>
      </c>
      <c r="C435" t="str">
        <f ca="1" t="shared" si="56"/>
        <v>nákladní</v>
      </c>
      <c r="D435">
        <f ca="1" t="shared" si="57"/>
        <v>104</v>
      </c>
      <c r="E435" t="str">
        <f t="shared" si="58"/>
        <v>ano</v>
      </c>
      <c r="F435" t="str">
        <f ca="1" t="shared" si="59"/>
        <v>červená</v>
      </c>
      <c r="G435" s="3">
        <f ca="1" t="shared" si="60"/>
        <v>90</v>
      </c>
      <c r="H435" s="4">
        <f ca="1" t="shared" si="61"/>
        <v>7</v>
      </c>
      <c r="I435" t="str">
        <f ca="1" t="shared" si="62"/>
        <v>dobrá</v>
      </c>
    </row>
    <row r="436" spans="1:9" ht="14.25">
      <c r="A436" s="1">
        <f ca="1" t="shared" si="54"/>
        <v>43381</v>
      </c>
      <c r="B436" s="2">
        <f ca="1" t="shared" si="55"/>
        <v>0.2594959900473951</v>
      </c>
      <c r="C436" t="str">
        <f ca="1" t="shared" si="56"/>
        <v>osobní</v>
      </c>
      <c r="D436">
        <f ca="1" t="shared" si="57"/>
        <v>178</v>
      </c>
      <c r="E436" t="str">
        <f t="shared" si="58"/>
        <v>ano</v>
      </c>
      <c r="F436" t="str">
        <f ca="1" t="shared" si="59"/>
        <v>stříbrná</v>
      </c>
      <c r="G436" s="3">
        <f ca="1" t="shared" si="60"/>
        <v>91</v>
      </c>
      <c r="H436" s="4">
        <f ca="1" t="shared" si="61"/>
        <v>9</v>
      </c>
      <c r="I436" t="str">
        <f ca="1" t="shared" si="62"/>
        <v>výborná</v>
      </c>
    </row>
    <row r="437" spans="1:9" ht="14.25">
      <c r="A437" s="1">
        <f ca="1" t="shared" si="54"/>
        <v>43379</v>
      </c>
      <c r="B437" s="2">
        <f ca="1" t="shared" si="55"/>
        <v>0.2864048311987166</v>
      </c>
      <c r="C437" t="str">
        <f ca="1" t="shared" si="56"/>
        <v>kolo</v>
      </c>
      <c r="D437">
        <f ca="1" t="shared" si="57"/>
        <v>174</v>
      </c>
      <c r="E437" t="str">
        <f t="shared" si="58"/>
        <v>ano</v>
      </c>
      <c r="F437" t="str">
        <f ca="1" t="shared" si="59"/>
        <v>bílá</v>
      </c>
      <c r="G437" s="3">
        <f ca="1" t="shared" si="60"/>
        <v>65</v>
      </c>
      <c r="H437" s="4">
        <f ca="1" t="shared" si="61"/>
        <v>6</v>
      </c>
      <c r="I437" t="str">
        <f ca="1" t="shared" si="62"/>
        <v>špatná</v>
      </c>
    </row>
    <row r="438" spans="1:9" ht="14.25">
      <c r="A438" s="1">
        <f ca="1" t="shared" si="54"/>
        <v>43397</v>
      </c>
      <c r="B438" s="2">
        <f ca="1" t="shared" si="55"/>
        <v>0.991273709971757</v>
      </c>
      <c r="C438" t="str">
        <f ca="1" t="shared" si="56"/>
        <v>osobní</v>
      </c>
      <c r="D438">
        <f ca="1" t="shared" si="57"/>
        <v>105</v>
      </c>
      <c r="E438" t="str">
        <f t="shared" si="58"/>
        <v>ano</v>
      </c>
      <c r="F438" t="str">
        <f ca="1" t="shared" si="59"/>
        <v>šedá</v>
      </c>
      <c r="G438" s="3">
        <f ca="1" t="shared" si="60"/>
        <v>71</v>
      </c>
      <c r="H438" s="4">
        <f ca="1" t="shared" si="61"/>
        <v>9</v>
      </c>
      <c r="I438" t="str">
        <f ca="1" t="shared" si="62"/>
        <v>špatná</v>
      </c>
    </row>
    <row r="439" spans="1:9" ht="14.25">
      <c r="A439" s="1">
        <f ca="1" t="shared" si="54"/>
        <v>43399</v>
      </c>
      <c r="B439" s="2">
        <f ca="1" t="shared" si="55"/>
        <v>0.757346628658161</v>
      </c>
      <c r="C439" t="str">
        <f ca="1" t="shared" si="56"/>
        <v>kolo</v>
      </c>
      <c r="D439">
        <f ca="1" t="shared" si="57"/>
        <v>141</v>
      </c>
      <c r="E439" t="str">
        <f t="shared" si="58"/>
        <v>ano</v>
      </c>
      <c r="F439" t="str">
        <f ca="1" t="shared" si="59"/>
        <v>stříbrná</v>
      </c>
      <c r="G439" s="3">
        <f ca="1" t="shared" si="60"/>
        <v>72</v>
      </c>
      <c r="H439" s="4">
        <f ca="1" t="shared" si="61"/>
        <v>-16</v>
      </c>
      <c r="I439" t="str">
        <f ca="1" t="shared" si="62"/>
        <v>dobrá</v>
      </c>
    </row>
    <row r="440" spans="1:9" ht="14.25">
      <c r="A440" s="1">
        <f ca="1" t="shared" si="54"/>
        <v>43393</v>
      </c>
      <c r="B440" s="2">
        <f ca="1" t="shared" si="55"/>
        <v>0.8599952084437212</v>
      </c>
      <c r="C440" t="str">
        <f ca="1" t="shared" si="56"/>
        <v>motocykl</v>
      </c>
      <c r="D440">
        <f ca="1" t="shared" si="57"/>
        <v>72</v>
      </c>
      <c r="E440" t="str">
        <f t="shared" si="58"/>
        <v>ano</v>
      </c>
      <c r="F440" t="str">
        <f ca="1" t="shared" si="59"/>
        <v>stříbrná</v>
      </c>
      <c r="G440" s="3">
        <f ca="1" t="shared" si="60"/>
        <v>73</v>
      </c>
      <c r="H440" s="4">
        <f ca="1" t="shared" si="61"/>
        <v>-13</v>
      </c>
      <c r="I440" t="str">
        <f ca="1" t="shared" si="62"/>
        <v>nulová</v>
      </c>
    </row>
    <row r="441" spans="1:9" ht="14.25">
      <c r="A441" s="1">
        <f ca="1" t="shared" si="54"/>
        <v>43382</v>
      </c>
      <c r="B441" s="2">
        <f ca="1" t="shared" si="55"/>
        <v>0.025307190072324293</v>
      </c>
      <c r="C441" t="str">
        <f ca="1" t="shared" si="56"/>
        <v>osobní</v>
      </c>
      <c r="D441">
        <f ca="1" t="shared" si="57"/>
        <v>32</v>
      </c>
      <c r="E441" t="str">
        <f t="shared" si="58"/>
        <v>ne</v>
      </c>
      <c r="F441" t="str">
        <f ca="1" t="shared" si="59"/>
        <v>stříbrná</v>
      </c>
      <c r="G441" s="3">
        <f ca="1" t="shared" si="60"/>
        <v>73</v>
      </c>
      <c r="H441" s="4">
        <f ca="1" t="shared" si="61"/>
        <v>-12</v>
      </c>
      <c r="I441" t="str">
        <f ca="1" t="shared" si="62"/>
        <v>dobrá</v>
      </c>
    </row>
    <row r="442" spans="1:9" ht="14.25">
      <c r="A442" s="1">
        <f ca="1" t="shared" si="54"/>
        <v>43384</v>
      </c>
      <c r="B442" s="2">
        <f ca="1" t="shared" si="55"/>
        <v>0.19398950039637908</v>
      </c>
      <c r="C442" t="str">
        <f ca="1" t="shared" si="56"/>
        <v>nákladní</v>
      </c>
      <c r="D442">
        <f ca="1" t="shared" si="57"/>
        <v>165</v>
      </c>
      <c r="E442" t="str">
        <f t="shared" si="58"/>
        <v>ano</v>
      </c>
      <c r="F442" t="str">
        <f ca="1" t="shared" si="59"/>
        <v>černá</v>
      </c>
      <c r="G442" s="3">
        <f ca="1" t="shared" si="60"/>
        <v>90</v>
      </c>
      <c r="H442" s="4">
        <f ca="1" t="shared" si="61"/>
        <v>20</v>
      </c>
      <c r="I442" t="str">
        <f ca="1" t="shared" si="62"/>
        <v>špatná</v>
      </c>
    </row>
    <row r="443" spans="1:9" ht="14.25">
      <c r="A443" s="1">
        <f ca="1" t="shared" si="54"/>
        <v>43400</v>
      </c>
      <c r="B443" s="2">
        <f ca="1" t="shared" si="55"/>
        <v>0.8764798514207649</v>
      </c>
      <c r="C443" t="str">
        <f ca="1" t="shared" si="56"/>
        <v>motocykl</v>
      </c>
      <c r="D443">
        <f ca="1" t="shared" si="57"/>
        <v>111</v>
      </c>
      <c r="E443" t="str">
        <f t="shared" si="58"/>
        <v>ano</v>
      </c>
      <c r="F443" t="str">
        <f ca="1" t="shared" si="59"/>
        <v>bílá</v>
      </c>
      <c r="G443" s="3">
        <f ca="1" t="shared" si="60"/>
        <v>60</v>
      </c>
      <c r="H443" s="4">
        <f ca="1" t="shared" si="61"/>
        <v>21</v>
      </c>
      <c r="I443" t="str">
        <f ca="1" t="shared" si="62"/>
        <v>dobrá</v>
      </c>
    </row>
    <row r="444" spans="1:9" ht="14.25">
      <c r="A444" s="1">
        <f ca="1" t="shared" si="54"/>
        <v>43400</v>
      </c>
      <c r="B444" s="2">
        <f ca="1" t="shared" si="55"/>
        <v>0.2239011914543766</v>
      </c>
      <c r="C444" t="str">
        <f ca="1" t="shared" si="56"/>
        <v>kolo</v>
      </c>
      <c r="D444">
        <f ca="1" t="shared" si="57"/>
        <v>166</v>
      </c>
      <c r="E444" t="str">
        <f t="shared" si="58"/>
        <v>ano</v>
      </c>
      <c r="F444" t="str">
        <f ca="1" t="shared" si="59"/>
        <v>červená</v>
      </c>
      <c r="G444" s="3">
        <f ca="1" t="shared" si="60"/>
        <v>84</v>
      </c>
      <c r="H444" s="4">
        <f ca="1" t="shared" si="61"/>
        <v>20</v>
      </c>
      <c r="I444" t="str">
        <f ca="1" t="shared" si="62"/>
        <v>výborná</v>
      </c>
    </row>
    <row r="445" spans="1:9" ht="14.25">
      <c r="A445" s="1">
        <f ca="1" t="shared" si="54"/>
        <v>43376</v>
      </c>
      <c r="B445" s="2">
        <f ca="1" t="shared" si="55"/>
        <v>0.3523159363197138</v>
      </c>
      <c r="C445" t="str">
        <f ca="1" t="shared" si="56"/>
        <v>osobní</v>
      </c>
      <c r="D445">
        <f ca="1" t="shared" si="57"/>
        <v>110</v>
      </c>
      <c r="E445" t="str">
        <f t="shared" si="58"/>
        <v>ano</v>
      </c>
      <c r="F445" t="str">
        <f ca="1" t="shared" si="59"/>
        <v>modrá</v>
      </c>
      <c r="G445" s="3">
        <f ca="1" t="shared" si="60"/>
        <v>85</v>
      </c>
      <c r="H445" s="4">
        <f ca="1" t="shared" si="61"/>
        <v>-17</v>
      </c>
      <c r="I445" t="str">
        <f ca="1" t="shared" si="62"/>
        <v>špatná</v>
      </c>
    </row>
    <row r="446" spans="1:9" ht="14.25">
      <c r="A446" s="1">
        <f ca="1" t="shared" si="54"/>
        <v>43391</v>
      </c>
      <c r="B446" s="2">
        <f ca="1" t="shared" si="55"/>
        <v>0.6085305855143003</v>
      </c>
      <c r="C446" t="str">
        <f ca="1" t="shared" si="56"/>
        <v>nákladní</v>
      </c>
      <c r="D446">
        <f ca="1" t="shared" si="57"/>
        <v>105</v>
      </c>
      <c r="E446" t="str">
        <f t="shared" si="58"/>
        <v>ano</v>
      </c>
      <c r="F446" t="str">
        <f ca="1" t="shared" si="59"/>
        <v>zelená</v>
      </c>
      <c r="G446" s="3">
        <f ca="1" t="shared" si="60"/>
        <v>86</v>
      </c>
      <c r="H446" s="4">
        <f ca="1" t="shared" si="61"/>
        <v>22</v>
      </c>
      <c r="I446" t="str">
        <f ca="1" t="shared" si="62"/>
        <v>výborná</v>
      </c>
    </row>
    <row r="447" spans="1:9" ht="14.25">
      <c r="A447" s="1">
        <f ca="1" t="shared" si="54"/>
        <v>43394</v>
      </c>
      <c r="B447" s="2">
        <f ca="1" t="shared" si="55"/>
        <v>0.11395999141821467</v>
      </c>
      <c r="C447" t="str">
        <f ca="1" t="shared" si="56"/>
        <v>osobní</v>
      </c>
      <c r="D447">
        <f ca="1" t="shared" si="57"/>
        <v>165</v>
      </c>
      <c r="E447" t="str">
        <f t="shared" si="58"/>
        <v>ano</v>
      </c>
      <c r="F447" t="str">
        <f ca="1" t="shared" si="59"/>
        <v>stříbrná</v>
      </c>
      <c r="G447" s="3">
        <f ca="1" t="shared" si="60"/>
        <v>79</v>
      </c>
      <c r="H447" s="4">
        <f ca="1" t="shared" si="61"/>
        <v>-4</v>
      </c>
      <c r="I447" t="str">
        <f ca="1" t="shared" si="62"/>
        <v>výborná</v>
      </c>
    </row>
    <row r="448" spans="1:9" ht="14.25">
      <c r="A448" s="1">
        <f ca="1" t="shared" si="54"/>
        <v>43379</v>
      </c>
      <c r="B448" s="2">
        <f ca="1" t="shared" si="55"/>
        <v>0.6469807820413256</v>
      </c>
      <c r="C448" t="str">
        <f ca="1" t="shared" si="56"/>
        <v>motocykl</v>
      </c>
      <c r="D448">
        <f ca="1" t="shared" si="57"/>
        <v>49</v>
      </c>
      <c r="E448" t="str">
        <f t="shared" si="58"/>
        <v>ne</v>
      </c>
      <c r="F448" t="str">
        <f ca="1" t="shared" si="59"/>
        <v>stříbrná</v>
      </c>
      <c r="G448" s="3">
        <f ca="1" t="shared" si="60"/>
        <v>65</v>
      </c>
      <c r="H448" s="4">
        <f ca="1" t="shared" si="61"/>
        <v>19</v>
      </c>
      <c r="I448" t="str">
        <f ca="1" t="shared" si="62"/>
        <v>nulová</v>
      </c>
    </row>
    <row r="449" spans="1:9" ht="14.25">
      <c r="A449" s="1">
        <f ca="1" t="shared" si="54"/>
        <v>43373</v>
      </c>
      <c r="B449" s="2">
        <f ca="1" t="shared" si="55"/>
        <v>0.2193679033236977</v>
      </c>
      <c r="C449" t="str">
        <f ca="1" t="shared" si="56"/>
        <v>motocykl</v>
      </c>
      <c r="D449">
        <f ca="1" t="shared" si="57"/>
        <v>70</v>
      </c>
      <c r="E449" t="str">
        <f t="shared" si="58"/>
        <v>ano</v>
      </c>
      <c r="F449" t="str">
        <f ca="1" t="shared" si="59"/>
        <v>šedá</v>
      </c>
      <c r="G449" s="3">
        <f ca="1" t="shared" si="60"/>
        <v>90</v>
      </c>
      <c r="H449" s="4">
        <f ca="1" t="shared" si="61"/>
        <v>-10</v>
      </c>
      <c r="I449" t="str">
        <f ca="1" t="shared" si="62"/>
        <v>špatná</v>
      </c>
    </row>
    <row r="450" spans="1:9" ht="14.25">
      <c r="A450" s="1">
        <f ca="1" t="shared" si="54"/>
        <v>43392</v>
      </c>
      <c r="B450" s="2">
        <f ca="1" t="shared" si="55"/>
        <v>0.38688400299947834</v>
      </c>
      <c r="C450" t="str">
        <f ca="1" t="shared" si="56"/>
        <v>nákladní</v>
      </c>
      <c r="D450">
        <f ca="1" t="shared" si="57"/>
        <v>116</v>
      </c>
      <c r="E450" t="str">
        <f t="shared" si="58"/>
        <v>ano</v>
      </c>
      <c r="F450" t="str">
        <f ca="1" t="shared" si="59"/>
        <v>černá</v>
      </c>
      <c r="G450" s="3">
        <f ca="1" t="shared" si="60"/>
        <v>94</v>
      </c>
      <c r="H450" s="4">
        <f ca="1" t="shared" si="61"/>
        <v>10</v>
      </c>
      <c r="I450" t="str">
        <f ca="1" t="shared" si="62"/>
        <v>nulová</v>
      </c>
    </row>
    <row r="451" spans="1:9" ht="14.25">
      <c r="A451" s="1">
        <f ca="1" t="shared" si="54"/>
        <v>43379</v>
      </c>
      <c r="B451" s="2">
        <f ca="1" t="shared" si="55"/>
        <v>0.1028766656241984</v>
      </c>
      <c r="C451" t="str">
        <f ca="1" t="shared" si="56"/>
        <v>osobní</v>
      </c>
      <c r="D451">
        <f ca="1" t="shared" si="57"/>
        <v>155</v>
      </c>
      <c r="E451" t="str">
        <f t="shared" si="58"/>
        <v>ano</v>
      </c>
      <c r="F451" t="str">
        <f ca="1" t="shared" si="59"/>
        <v>červená</v>
      </c>
      <c r="G451" s="3">
        <f ca="1" t="shared" si="60"/>
        <v>86</v>
      </c>
      <c r="H451" s="4">
        <f ca="1" t="shared" si="61"/>
        <v>-16</v>
      </c>
      <c r="I451" t="str">
        <f ca="1" t="shared" si="62"/>
        <v>dobrá</v>
      </c>
    </row>
    <row r="452" spans="1:9" ht="14.25">
      <c r="A452" s="1">
        <f aca="true" ca="1" t="shared" si="63" ref="A452:A515">RANDBETWEEN($L$4,$M$4)</f>
        <v>43387</v>
      </c>
      <c r="B452" s="2">
        <f aca="true" ca="1" t="shared" si="64" ref="B452:B515">RAND()</f>
        <v>0.9419990472964971</v>
      </c>
      <c r="C452" t="str">
        <f aca="true" ca="1" t="shared" si="65" ref="C452:C515">CHOOSE(RANDBETWEEN(1,4),$P$4,$P$5,$P$6,$P$7)</f>
        <v>kolo</v>
      </c>
      <c r="D452">
        <f aca="true" ca="1" t="shared" si="66" ref="D452:D515">RANDBETWEEN(30,180)</f>
        <v>111</v>
      </c>
      <c r="E452" t="str">
        <f aca="true" t="shared" si="67" ref="E452:E515">IF(D452&gt;56,"ano","ne")</f>
        <v>ano</v>
      </c>
      <c r="F452" t="str">
        <f aca="true" ca="1" t="shared" si="68" ref="F452:F515">CHOOSE(RANDBETWEEN(1,7),$Q$4,$Q$5,$Q$6,$Q$7,$Q$8,$Q$9,$Q$10,$Q$11)</f>
        <v>zelená</v>
      </c>
      <c r="G452" s="3">
        <f aca="true" ca="1" t="shared" si="69" ref="G452:G515">RANDBETWEEN(60,95)</f>
        <v>62</v>
      </c>
      <c r="H452" s="4">
        <f aca="true" ca="1" t="shared" si="70" ref="H452:H515">RANDBETWEEN(-21,38)</f>
        <v>2</v>
      </c>
      <c r="I452" t="str">
        <f aca="true" ca="1" t="shared" si="71" ref="I452:I515">CHOOSE(RANDBETWEEN(1,4),$O$4,$O$5,$O$6,$O$7)</f>
        <v>výborná</v>
      </c>
    </row>
    <row r="453" spans="1:9" ht="14.25">
      <c r="A453" s="1">
        <f ca="1" t="shared" si="63"/>
        <v>43400</v>
      </c>
      <c r="B453" s="2">
        <f ca="1" t="shared" si="64"/>
        <v>0.7241878791572518</v>
      </c>
      <c r="C453" t="str">
        <f ca="1" t="shared" si="65"/>
        <v>nákladní</v>
      </c>
      <c r="D453">
        <f ca="1" t="shared" si="66"/>
        <v>81</v>
      </c>
      <c r="E453" t="str">
        <f t="shared" si="67"/>
        <v>ano</v>
      </c>
      <c r="F453" t="str">
        <f ca="1" t="shared" si="68"/>
        <v>šedá</v>
      </c>
      <c r="G453" s="3">
        <f ca="1" t="shared" si="69"/>
        <v>79</v>
      </c>
      <c r="H453" s="4">
        <f ca="1" t="shared" si="70"/>
        <v>-9</v>
      </c>
      <c r="I453" t="str">
        <f ca="1" t="shared" si="71"/>
        <v>špatná</v>
      </c>
    </row>
    <row r="454" spans="1:9" ht="14.25">
      <c r="A454" s="1">
        <f ca="1" t="shared" si="63"/>
        <v>43388</v>
      </c>
      <c r="B454" s="2">
        <f ca="1" t="shared" si="64"/>
        <v>0.4271319273472328</v>
      </c>
      <c r="C454" t="str">
        <f ca="1" t="shared" si="65"/>
        <v>osobní</v>
      </c>
      <c r="D454">
        <f ca="1" t="shared" si="66"/>
        <v>54</v>
      </c>
      <c r="E454" t="str">
        <f t="shared" si="67"/>
        <v>ne</v>
      </c>
      <c r="F454" t="str">
        <f ca="1" t="shared" si="68"/>
        <v>šedá</v>
      </c>
      <c r="G454" s="3">
        <f ca="1" t="shared" si="69"/>
        <v>71</v>
      </c>
      <c r="H454" s="4">
        <f ca="1" t="shared" si="70"/>
        <v>20</v>
      </c>
      <c r="I454" t="str">
        <f ca="1" t="shared" si="71"/>
        <v>nulová</v>
      </c>
    </row>
    <row r="455" spans="1:9" ht="14.25">
      <c r="A455" s="1">
        <f ca="1" t="shared" si="63"/>
        <v>43392</v>
      </c>
      <c r="B455" s="2">
        <f ca="1" t="shared" si="64"/>
        <v>0.6906528651733463</v>
      </c>
      <c r="C455" t="str">
        <f ca="1" t="shared" si="65"/>
        <v>osobní</v>
      </c>
      <c r="D455">
        <f ca="1" t="shared" si="66"/>
        <v>132</v>
      </c>
      <c r="E455" t="str">
        <f t="shared" si="67"/>
        <v>ano</v>
      </c>
      <c r="F455" t="str">
        <f ca="1" t="shared" si="68"/>
        <v>červená</v>
      </c>
      <c r="G455" s="3">
        <f ca="1" t="shared" si="69"/>
        <v>84</v>
      </c>
      <c r="H455" s="4">
        <f ca="1" t="shared" si="70"/>
        <v>33</v>
      </c>
      <c r="I455" t="str">
        <f ca="1" t="shared" si="71"/>
        <v>nulová</v>
      </c>
    </row>
    <row r="456" spans="1:9" ht="14.25">
      <c r="A456" s="1">
        <f ca="1" t="shared" si="63"/>
        <v>43375</v>
      </c>
      <c r="B456" s="2">
        <f ca="1" t="shared" si="64"/>
        <v>0.037734758895985654</v>
      </c>
      <c r="C456" t="str">
        <f ca="1" t="shared" si="65"/>
        <v>nákladní</v>
      </c>
      <c r="D456">
        <f ca="1" t="shared" si="66"/>
        <v>136</v>
      </c>
      <c r="E456" t="str">
        <f t="shared" si="67"/>
        <v>ano</v>
      </c>
      <c r="F456" t="str">
        <f ca="1" t="shared" si="68"/>
        <v>stříbrná</v>
      </c>
      <c r="G456" s="3">
        <f ca="1" t="shared" si="69"/>
        <v>79</v>
      </c>
      <c r="H456" s="4">
        <f ca="1" t="shared" si="70"/>
        <v>7</v>
      </c>
      <c r="I456" t="str">
        <f ca="1" t="shared" si="71"/>
        <v>nulová</v>
      </c>
    </row>
    <row r="457" spans="1:9" ht="14.25">
      <c r="A457" s="1">
        <f ca="1" t="shared" si="63"/>
        <v>43400</v>
      </c>
      <c r="B457" s="2">
        <f ca="1" t="shared" si="64"/>
        <v>0.9760160604841129</v>
      </c>
      <c r="C457" t="str">
        <f ca="1" t="shared" si="65"/>
        <v>motocykl</v>
      </c>
      <c r="D457">
        <f ca="1" t="shared" si="66"/>
        <v>161</v>
      </c>
      <c r="E457" t="str">
        <f t="shared" si="67"/>
        <v>ano</v>
      </c>
      <c r="F457" t="str">
        <f ca="1" t="shared" si="68"/>
        <v>modrá</v>
      </c>
      <c r="G457" s="3">
        <f ca="1" t="shared" si="69"/>
        <v>77</v>
      </c>
      <c r="H457" s="4">
        <f ca="1" t="shared" si="70"/>
        <v>36</v>
      </c>
      <c r="I457" t="str">
        <f ca="1" t="shared" si="71"/>
        <v>dobrá</v>
      </c>
    </row>
    <row r="458" spans="1:9" ht="14.25">
      <c r="A458" s="1">
        <f ca="1" t="shared" si="63"/>
        <v>43385</v>
      </c>
      <c r="B458" s="2">
        <f ca="1" t="shared" si="64"/>
        <v>0.1862884773340634</v>
      </c>
      <c r="C458" t="str">
        <f ca="1" t="shared" si="65"/>
        <v>nákladní</v>
      </c>
      <c r="D458">
        <f ca="1" t="shared" si="66"/>
        <v>132</v>
      </c>
      <c r="E458" t="str">
        <f t="shared" si="67"/>
        <v>ano</v>
      </c>
      <c r="F458" t="str">
        <f ca="1" t="shared" si="68"/>
        <v>modrá</v>
      </c>
      <c r="G458" s="3">
        <f ca="1" t="shared" si="69"/>
        <v>81</v>
      </c>
      <c r="H458" s="4">
        <f ca="1" t="shared" si="70"/>
        <v>-6</v>
      </c>
      <c r="I458" t="str">
        <f ca="1" t="shared" si="71"/>
        <v>dobrá</v>
      </c>
    </row>
    <row r="459" spans="1:9" ht="14.25">
      <c r="A459" s="1">
        <f ca="1" t="shared" si="63"/>
        <v>43381</v>
      </c>
      <c r="B459" s="2">
        <f ca="1" t="shared" si="64"/>
        <v>0.8089235980767677</v>
      </c>
      <c r="C459" t="str">
        <f ca="1" t="shared" si="65"/>
        <v>osobní</v>
      </c>
      <c r="D459">
        <f ca="1" t="shared" si="66"/>
        <v>82</v>
      </c>
      <c r="E459" t="str">
        <f t="shared" si="67"/>
        <v>ano</v>
      </c>
      <c r="F459" t="str">
        <f ca="1" t="shared" si="68"/>
        <v>zelená</v>
      </c>
      <c r="G459" s="3">
        <f ca="1" t="shared" si="69"/>
        <v>95</v>
      </c>
      <c r="H459" s="4">
        <f ca="1" t="shared" si="70"/>
        <v>36</v>
      </c>
      <c r="I459" t="str">
        <f ca="1" t="shared" si="71"/>
        <v>špatná</v>
      </c>
    </row>
    <row r="460" spans="1:9" ht="14.25">
      <c r="A460" s="1">
        <f ca="1" t="shared" si="63"/>
        <v>43389</v>
      </c>
      <c r="B460" s="2">
        <f ca="1" t="shared" si="64"/>
        <v>0.2841265834622779</v>
      </c>
      <c r="C460" t="str">
        <f ca="1" t="shared" si="65"/>
        <v>osobní</v>
      </c>
      <c r="D460">
        <f ca="1" t="shared" si="66"/>
        <v>55</v>
      </c>
      <c r="E460" t="str">
        <f t="shared" si="67"/>
        <v>ne</v>
      </c>
      <c r="F460" t="str">
        <f ca="1" t="shared" si="68"/>
        <v>šedá</v>
      </c>
      <c r="G460" s="3">
        <f ca="1" t="shared" si="69"/>
        <v>66</v>
      </c>
      <c r="H460" s="4">
        <f ca="1" t="shared" si="70"/>
        <v>-13</v>
      </c>
      <c r="I460" t="str">
        <f ca="1" t="shared" si="71"/>
        <v>výborná</v>
      </c>
    </row>
    <row r="461" spans="1:9" ht="14.25">
      <c r="A461" s="1">
        <f ca="1" t="shared" si="63"/>
        <v>43375</v>
      </c>
      <c r="B461" s="2">
        <f ca="1" t="shared" si="64"/>
        <v>0.8798468755061644</v>
      </c>
      <c r="C461" t="str">
        <f ca="1" t="shared" si="65"/>
        <v>kolo</v>
      </c>
      <c r="D461">
        <f ca="1" t="shared" si="66"/>
        <v>98</v>
      </c>
      <c r="E461" t="str">
        <f t="shared" si="67"/>
        <v>ano</v>
      </c>
      <c r="F461" t="str">
        <f ca="1" t="shared" si="68"/>
        <v>modrá</v>
      </c>
      <c r="G461" s="3">
        <f ca="1" t="shared" si="69"/>
        <v>89</v>
      </c>
      <c r="H461" s="4">
        <f ca="1" t="shared" si="70"/>
        <v>15</v>
      </c>
      <c r="I461" t="str">
        <f ca="1" t="shared" si="71"/>
        <v>výborná</v>
      </c>
    </row>
    <row r="462" spans="1:9" ht="14.25">
      <c r="A462" s="1">
        <f ca="1" t="shared" si="63"/>
        <v>43394</v>
      </c>
      <c r="B462" s="2">
        <f ca="1" t="shared" si="64"/>
        <v>0.687855996118425</v>
      </c>
      <c r="C462" t="str">
        <f ca="1" t="shared" si="65"/>
        <v>motocykl</v>
      </c>
      <c r="D462">
        <f ca="1" t="shared" si="66"/>
        <v>83</v>
      </c>
      <c r="E462" t="str">
        <f t="shared" si="67"/>
        <v>ano</v>
      </c>
      <c r="F462" t="str">
        <f ca="1" t="shared" si="68"/>
        <v>zelená</v>
      </c>
      <c r="G462" s="3">
        <f ca="1" t="shared" si="69"/>
        <v>81</v>
      </c>
      <c r="H462" s="4">
        <f ca="1" t="shared" si="70"/>
        <v>22</v>
      </c>
      <c r="I462" t="str">
        <f ca="1" t="shared" si="71"/>
        <v>špatná</v>
      </c>
    </row>
    <row r="463" spans="1:9" ht="14.25">
      <c r="A463" s="1">
        <f ca="1" t="shared" si="63"/>
        <v>43391</v>
      </c>
      <c r="B463" s="2">
        <f ca="1" t="shared" si="64"/>
        <v>0.5253225840962096</v>
      </c>
      <c r="C463" t="str">
        <f ca="1" t="shared" si="65"/>
        <v>nákladní</v>
      </c>
      <c r="D463">
        <f ca="1" t="shared" si="66"/>
        <v>179</v>
      </c>
      <c r="E463" t="str">
        <f t="shared" si="67"/>
        <v>ano</v>
      </c>
      <c r="F463" t="str">
        <f ca="1" t="shared" si="68"/>
        <v>šedá</v>
      </c>
      <c r="G463" s="3">
        <f ca="1" t="shared" si="69"/>
        <v>87</v>
      </c>
      <c r="H463" s="4">
        <f ca="1" t="shared" si="70"/>
        <v>-4</v>
      </c>
      <c r="I463" t="str">
        <f ca="1" t="shared" si="71"/>
        <v>nulová</v>
      </c>
    </row>
    <row r="464" spans="1:9" ht="14.25">
      <c r="A464" s="1">
        <f ca="1" t="shared" si="63"/>
        <v>43387</v>
      </c>
      <c r="B464" s="2">
        <f ca="1" t="shared" si="64"/>
        <v>0.5898752731351856</v>
      </c>
      <c r="C464" t="str">
        <f ca="1" t="shared" si="65"/>
        <v>nákladní</v>
      </c>
      <c r="D464">
        <f ca="1" t="shared" si="66"/>
        <v>149</v>
      </c>
      <c r="E464" t="str">
        <f t="shared" si="67"/>
        <v>ano</v>
      </c>
      <c r="F464" t="str">
        <f ca="1" t="shared" si="68"/>
        <v>červená</v>
      </c>
      <c r="G464" s="3">
        <f ca="1" t="shared" si="69"/>
        <v>78</v>
      </c>
      <c r="H464" s="4">
        <f ca="1" t="shared" si="70"/>
        <v>-14</v>
      </c>
      <c r="I464" t="str">
        <f ca="1" t="shared" si="71"/>
        <v>špatná</v>
      </c>
    </row>
    <row r="465" spans="1:9" ht="14.25">
      <c r="A465" s="1">
        <f ca="1" t="shared" si="63"/>
        <v>43393</v>
      </c>
      <c r="B465" s="2">
        <f ca="1" t="shared" si="64"/>
        <v>0.8040643676158347</v>
      </c>
      <c r="C465" t="str">
        <f ca="1" t="shared" si="65"/>
        <v>nákladní</v>
      </c>
      <c r="D465">
        <f ca="1" t="shared" si="66"/>
        <v>42</v>
      </c>
      <c r="E465" t="str">
        <f t="shared" si="67"/>
        <v>ne</v>
      </c>
      <c r="F465" t="str">
        <f ca="1" t="shared" si="68"/>
        <v>zelená</v>
      </c>
      <c r="G465" s="3">
        <f ca="1" t="shared" si="69"/>
        <v>90</v>
      </c>
      <c r="H465" s="4">
        <f ca="1" t="shared" si="70"/>
        <v>-11</v>
      </c>
      <c r="I465" t="str">
        <f ca="1" t="shared" si="71"/>
        <v>špatná</v>
      </c>
    </row>
    <row r="466" spans="1:9" ht="14.25">
      <c r="A466" s="1">
        <f ca="1" t="shared" si="63"/>
        <v>43379</v>
      </c>
      <c r="B466" s="2">
        <f ca="1" t="shared" si="64"/>
        <v>0.5395474371135773</v>
      </c>
      <c r="C466" t="str">
        <f ca="1" t="shared" si="65"/>
        <v>motocykl</v>
      </c>
      <c r="D466">
        <f ca="1" t="shared" si="66"/>
        <v>40</v>
      </c>
      <c r="E466" t="str">
        <f t="shared" si="67"/>
        <v>ne</v>
      </c>
      <c r="F466" t="str">
        <f ca="1" t="shared" si="68"/>
        <v>zelená</v>
      </c>
      <c r="G466" s="3">
        <f ca="1" t="shared" si="69"/>
        <v>95</v>
      </c>
      <c r="H466" s="4">
        <f ca="1" t="shared" si="70"/>
        <v>-10</v>
      </c>
      <c r="I466" t="str">
        <f ca="1" t="shared" si="71"/>
        <v>špatná</v>
      </c>
    </row>
    <row r="467" spans="1:9" ht="14.25">
      <c r="A467" s="1">
        <f ca="1" t="shared" si="63"/>
        <v>43395</v>
      </c>
      <c r="B467" s="2">
        <f ca="1" t="shared" si="64"/>
        <v>0.6260509689287227</v>
      </c>
      <c r="C467" t="str">
        <f ca="1" t="shared" si="65"/>
        <v>kolo</v>
      </c>
      <c r="D467">
        <f ca="1" t="shared" si="66"/>
        <v>163</v>
      </c>
      <c r="E467" t="str">
        <f t="shared" si="67"/>
        <v>ano</v>
      </c>
      <c r="F467" t="str">
        <f ca="1" t="shared" si="68"/>
        <v>bílá</v>
      </c>
      <c r="G467" s="3">
        <f ca="1" t="shared" si="69"/>
        <v>75</v>
      </c>
      <c r="H467" s="4">
        <f ca="1" t="shared" si="70"/>
        <v>-5</v>
      </c>
      <c r="I467" t="str">
        <f ca="1" t="shared" si="71"/>
        <v>špatná</v>
      </c>
    </row>
    <row r="468" spans="1:9" ht="14.25">
      <c r="A468" s="1">
        <f ca="1" t="shared" si="63"/>
        <v>43373</v>
      </c>
      <c r="B468" s="2">
        <f ca="1" t="shared" si="64"/>
        <v>0.31674286313307687</v>
      </c>
      <c r="C468" t="str">
        <f ca="1" t="shared" si="65"/>
        <v>osobní</v>
      </c>
      <c r="D468">
        <f ca="1" t="shared" si="66"/>
        <v>169</v>
      </c>
      <c r="E468" t="str">
        <f t="shared" si="67"/>
        <v>ano</v>
      </c>
      <c r="F468" t="str">
        <f ca="1" t="shared" si="68"/>
        <v>stříbrná</v>
      </c>
      <c r="G468" s="3">
        <f ca="1" t="shared" si="69"/>
        <v>67</v>
      </c>
      <c r="H468" s="4">
        <f ca="1" t="shared" si="70"/>
        <v>-2</v>
      </c>
      <c r="I468" t="str">
        <f ca="1" t="shared" si="71"/>
        <v>špatná</v>
      </c>
    </row>
    <row r="469" spans="1:9" ht="14.25">
      <c r="A469" s="1">
        <f ca="1" t="shared" si="63"/>
        <v>43395</v>
      </c>
      <c r="B469" s="2">
        <f ca="1" t="shared" si="64"/>
        <v>0.6655208126020171</v>
      </c>
      <c r="C469" t="str">
        <f ca="1" t="shared" si="65"/>
        <v>kolo</v>
      </c>
      <c r="D469">
        <f ca="1" t="shared" si="66"/>
        <v>39</v>
      </c>
      <c r="E469" t="str">
        <f t="shared" si="67"/>
        <v>ne</v>
      </c>
      <c r="F469" t="str">
        <f ca="1" t="shared" si="68"/>
        <v>modrá</v>
      </c>
      <c r="G469" s="3">
        <f ca="1" t="shared" si="69"/>
        <v>71</v>
      </c>
      <c r="H469" s="4">
        <f ca="1" t="shared" si="70"/>
        <v>-3</v>
      </c>
      <c r="I469" t="str">
        <f ca="1" t="shared" si="71"/>
        <v>dobrá</v>
      </c>
    </row>
    <row r="470" spans="1:9" ht="14.25">
      <c r="A470" s="1">
        <f ca="1" t="shared" si="63"/>
        <v>43385</v>
      </c>
      <c r="B470" s="2">
        <f ca="1" t="shared" si="64"/>
        <v>0.4802861268047961</v>
      </c>
      <c r="C470" t="str">
        <f ca="1" t="shared" si="65"/>
        <v>motocykl</v>
      </c>
      <c r="D470">
        <f ca="1" t="shared" si="66"/>
        <v>156</v>
      </c>
      <c r="E470" t="str">
        <f t="shared" si="67"/>
        <v>ano</v>
      </c>
      <c r="F470" t="str">
        <f ca="1" t="shared" si="68"/>
        <v>šedá</v>
      </c>
      <c r="G470" s="3">
        <f ca="1" t="shared" si="69"/>
        <v>72</v>
      </c>
      <c r="H470" s="4">
        <f ca="1" t="shared" si="70"/>
        <v>8</v>
      </c>
      <c r="I470" t="str">
        <f ca="1" t="shared" si="71"/>
        <v>výborná</v>
      </c>
    </row>
    <row r="471" spans="1:9" ht="14.25">
      <c r="A471" s="1">
        <f ca="1" t="shared" si="63"/>
        <v>43380</v>
      </c>
      <c r="B471" s="2">
        <f ca="1" t="shared" si="64"/>
        <v>0.7942415422572637</v>
      </c>
      <c r="C471" t="str">
        <f ca="1" t="shared" si="65"/>
        <v>motocykl</v>
      </c>
      <c r="D471">
        <f ca="1" t="shared" si="66"/>
        <v>108</v>
      </c>
      <c r="E471" t="str">
        <f t="shared" si="67"/>
        <v>ano</v>
      </c>
      <c r="F471" t="str">
        <f ca="1" t="shared" si="68"/>
        <v>šedá</v>
      </c>
      <c r="G471" s="3">
        <f ca="1" t="shared" si="69"/>
        <v>67</v>
      </c>
      <c r="H471" s="4">
        <f ca="1" t="shared" si="70"/>
        <v>32</v>
      </c>
      <c r="I471" t="str">
        <f ca="1" t="shared" si="71"/>
        <v>špatná</v>
      </c>
    </row>
    <row r="472" spans="1:9" ht="14.25">
      <c r="A472" s="1">
        <f ca="1" t="shared" si="63"/>
        <v>43398</v>
      </c>
      <c r="B472" s="2">
        <f ca="1" t="shared" si="64"/>
        <v>0.6875965860823358</v>
      </c>
      <c r="C472" t="str">
        <f ca="1" t="shared" si="65"/>
        <v>kolo</v>
      </c>
      <c r="D472">
        <f ca="1" t="shared" si="66"/>
        <v>175</v>
      </c>
      <c r="E472" t="str">
        <f t="shared" si="67"/>
        <v>ano</v>
      </c>
      <c r="F472" t="str">
        <f ca="1" t="shared" si="68"/>
        <v>šedá</v>
      </c>
      <c r="G472" s="3">
        <f ca="1" t="shared" si="69"/>
        <v>90</v>
      </c>
      <c r="H472" s="4">
        <f ca="1" t="shared" si="70"/>
        <v>30</v>
      </c>
      <c r="I472" t="str">
        <f ca="1" t="shared" si="71"/>
        <v>špatná</v>
      </c>
    </row>
    <row r="473" spans="1:9" ht="14.25">
      <c r="A473" s="1">
        <f ca="1" t="shared" si="63"/>
        <v>43398</v>
      </c>
      <c r="B473" s="2">
        <f ca="1" t="shared" si="64"/>
        <v>0.3362874176108488</v>
      </c>
      <c r="C473" t="str">
        <f ca="1" t="shared" si="65"/>
        <v>kolo</v>
      </c>
      <c r="D473">
        <f ca="1" t="shared" si="66"/>
        <v>93</v>
      </c>
      <c r="E473" t="str">
        <f t="shared" si="67"/>
        <v>ano</v>
      </c>
      <c r="F473" t="str">
        <f ca="1" t="shared" si="68"/>
        <v>stříbrná</v>
      </c>
      <c r="G473" s="3">
        <f ca="1" t="shared" si="69"/>
        <v>94</v>
      </c>
      <c r="H473" s="4">
        <f ca="1" t="shared" si="70"/>
        <v>-12</v>
      </c>
      <c r="I473" t="str">
        <f ca="1" t="shared" si="71"/>
        <v>nulová</v>
      </c>
    </row>
    <row r="474" spans="1:9" ht="14.25">
      <c r="A474" s="1">
        <f ca="1" t="shared" si="63"/>
        <v>43396</v>
      </c>
      <c r="B474" s="2">
        <f ca="1" t="shared" si="64"/>
        <v>0.45068822830046307</v>
      </c>
      <c r="C474" t="str">
        <f ca="1" t="shared" si="65"/>
        <v>nákladní</v>
      </c>
      <c r="D474">
        <f ca="1" t="shared" si="66"/>
        <v>56</v>
      </c>
      <c r="E474" t="str">
        <f t="shared" si="67"/>
        <v>ne</v>
      </c>
      <c r="F474" t="str">
        <f ca="1" t="shared" si="68"/>
        <v>šedá</v>
      </c>
      <c r="G474" s="3">
        <f ca="1" t="shared" si="69"/>
        <v>78</v>
      </c>
      <c r="H474" s="4">
        <f ca="1" t="shared" si="70"/>
        <v>-15</v>
      </c>
      <c r="I474" t="str">
        <f ca="1" t="shared" si="71"/>
        <v>dobrá</v>
      </c>
    </row>
    <row r="475" spans="1:9" ht="14.25">
      <c r="A475" s="1">
        <f ca="1" t="shared" si="63"/>
        <v>43400</v>
      </c>
      <c r="B475" s="2">
        <f ca="1" t="shared" si="64"/>
        <v>0.3086615420886728</v>
      </c>
      <c r="C475" t="str">
        <f ca="1" t="shared" si="65"/>
        <v>kolo</v>
      </c>
      <c r="D475">
        <f ca="1" t="shared" si="66"/>
        <v>167</v>
      </c>
      <c r="E475" t="str">
        <f t="shared" si="67"/>
        <v>ano</v>
      </c>
      <c r="F475" t="str">
        <f ca="1" t="shared" si="68"/>
        <v>bílá</v>
      </c>
      <c r="G475" s="3">
        <f ca="1" t="shared" si="69"/>
        <v>64</v>
      </c>
      <c r="H475" s="4">
        <f ca="1" t="shared" si="70"/>
        <v>-16</v>
      </c>
      <c r="I475" t="str">
        <f ca="1" t="shared" si="71"/>
        <v>nulová</v>
      </c>
    </row>
    <row r="476" spans="1:9" ht="14.25">
      <c r="A476" s="1">
        <f ca="1" t="shared" si="63"/>
        <v>43381</v>
      </c>
      <c r="B476" s="2">
        <f ca="1" t="shared" si="64"/>
        <v>0.29711882943419377</v>
      </c>
      <c r="C476" t="str">
        <f ca="1" t="shared" si="65"/>
        <v>motocykl</v>
      </c>
      <c r="D476">
        <f ca="1" t="shared" si="66"/>
        <v>75</v>
      </c>
      <c r="E476" t="str">
        <f t="shared" si="67"/>
        <v>ano</v>
      </c>
      <c r="F476" t="str">
        <f ca="1" t="shared" si="68"/>
        <v>černá</v>
      </c>
      <c r="G476" s="3">
        <f ca="1" t="shared" si="69"/>
        <v>74</v>
      </c>
      <c r="H476" s="4">
        <f ca="1" t="shared" si="70"/>
        <v>-12</v>
      </c>
      <c r="I476" t="str">
        <f ca="1" t="shared" si="71"/>
        <v>nulová</v>
      </c>
    </row>
    <row r="477" spans="1:9" ht="14.25">
      <c r="A477" s="1">
        <f ca="1" t="shared" si="63"/>
        <v>43379</v>
      </c>
      <c r="B477" s="2">
        <f ca="1" t="shared" si="64"/>
        <v>0.43188597926934813</v>
      </c>
      <c r="C477" t="str">
        <f ca="1" t="shared" si="65"/>
        <v>nákladní</v>
      </c>
      <c r="D477">
        <f ca="1" t="shared" si="66"/>
        <v>90</v>
      </c>
      <c r="E477" t="str">
        <f t="shared" si="67"/>
        <v>ano</v>
      </c>
      <c r="F477" t="str">
        <f ca="1" t="shared" si="68"/>
        <v>zelená</v>
      </c>
      <c r="G477" s="3">
        <f ca="1" t="shared" si="69"/>
        <v>73</v>
      </c>
      <c r="H477" s="4">
        <f ca="1" t="shared" si="70"/>
        <v>-6</v>
      </c>
      <c r="I477" t="str">
        <f ca="1" t="shared" si="71"/>
        <v>výborná</v>
      </c>
    </row>
    <row r="478" spans="1:9" ht="14.25">
      <c r="A478" s="1">
        <f ca="1" t="shared" si="63"/>
        <v>43380</v>
      </c>
      <c r="B478" s="2">
        <f ca="1" t="shared" si="64"/>
        <v>0.7399363544990576</v>
      </c>
      <c r="C478" t="str">
        <f ca="1" t="shared" si="65"/>
        <v>motocykl</v>
      </c>
      <c r="D478">
        <f ca="1" t="shared" si="66"/>
        <v>39</v>
      </c>
      <c r="E478" t="str">
        <f t="shared" si="67"/>
        <v>ne</v>
      </c>
      <c r="F478" t="str">
        <f ca="1" t="shared" si="68"/>
        <v>bílá</v>
      </c>
      <c r="G478" s="3">
        <f ca="1" t="shared" si="69"/>
        <v>66</v>
      </c>
      <c r="H478" s="4">
        <f ca="1" t="shared" si="70"/>
        <v>7</v>
      </c>
      <c r="I478" t="str">
        <f ca="1" t="shared" si="71"/>
        <v>výborná</v>
      </c>
    </row>
    <row r="479" spans="1:9" ht="14.25">
      <c r="A479" s="1">
        <f ca="1" t="shared" si="63"/>
        <v>43399</v>
      </c>
      <c r="B479" s="2">
        <f ca="1" t="shared" si="64"/>
        <v>0.7304295663311666</v>
      </c>
      <c r="C479" t="str">
        <f ca="1" t="shared" si="65"/>
        <v>osobní</v>
      </c>
      <c r="D479">
        <f ca="1" t="shared" si="66"/>
        <v>47</v>
      </c>
      <c r="E479" t="str">
        <f t="shared" si="67"/>
        <v>ne</v>
      </c>
      <c r="F479" t="str">
        <f ca="1" t="shared" si="68"/>
        <v>modrá</v>
      </c>
      <c r="G479" s="3">
        <f ca="1" t="shared" si="69"/>
        <v>69</v>
      </c>
      <c r="H479" s="4">
        <f ca="1" t="shared" si="70"/>
        <v>6</v>
      </c>
      <c r="I479" t="str">
        <f ca="1" t="shared" si="71"/>
        <v>výborná</v>
      </c>
    </row>
    <row r="480" spans="1:9" ht="14.25">
      <c r="A480" s="1">
        <f ca="1" t="shared" si="63"/>
        <v>43393</v>
      </c>
      <c r="B480" s="2">
        <f ca="1" t="shared" si="64"/>
        <v>0.45182159965797186</v>
      </c>
      <c r="C480" t="str">
        <f ca="1" t="shared" si="65"/>
        <v>osobní</v>
      </c>
      <c r="D480">
        <f ca="1" t="shared" si="66"/>
        <v>170</v>
      </c>
      <c r="E480" t="str">
        <f t="shared" si="67"/>
        <v>ano</v>
      </c>
      <c r="F480" t="str">
        <f ca="1" t="shared" si="68"/>
        <v>bílá</v>
      </c>
      <c r="G480" s="3">
        <f ca="1" t="shared" si="69"/>
        <v>74</v>
      </c>
      <c r="H480" s="4">
        <f ca="1" t="shared" si="70"/>
        <v>-16</v>
      </c>
      <c r="I480" t="str">
        <f ca="1" t="shared" si="71"/>
        <v>nulová</v>
      </c>
    </row>
    <row r="481" spans="1:9" ht="14.25">
      <c r="A481" s="1">
        <f ca="1" t="shared" si="63"/>
        <v>43389</v>
      </c>
      <c r="B481" s="2">
        <f ca="1" t="shared" si="64"/>
        <v>0.6494845855174768</v>
      </c>
      <c r="C481" t="str">
        <f ca="1" t="shared" si="65"/>
        <v>motocykl</v>
      </c>
      <c r="D481">
        <f ca="1" t="shared" si="66"/>
        <v>163</v>
      </c>
      <c r="E481" t="str">
        <f t="shared" si="67"/>
        <v>ano</v>
      </c>
      <c r="F481" t="str">
        <f ca="1" t="shared" si="68"/>
        <v>modrá</v>
      </c>
      <c r="G481" s="3">
        <f ca="1" t="shared" si="69"/>
        <v>91</v>
      </c>
      <c r="H481" s="4">
        <f ca="1" t="shared" si="70"/>
        <v>19</v>
      </c>
      <c r="I481" t="str">
        <f ca="1" t="shared" si="71"/>
        <v>nulová</v>
      </c>
    </row>
    <row r="482" spans="1:9" ht="14.25">
      <c r="A482" s="1">
        <f ca="1" t="shared" si="63"/>
        <v>43389</v>
      </c>
      <c r="B482" s="2">
        <f ca="1" t="shared" si="64"/>
        <v>0.295647045019393</v>
      </c>
      <c r="C482" t="str">
        <f ca="1" t="shared" si="65"/>
        <v>osobní</v>
      </c>
      <c r="D482">
        <f ca="1" t="shared" si="66"/>
        <v>57</v>
      </c>
      <c r="E482" t="str">
        <f t="shared" si="67"/>
        <v>ano</v>
      </c>
      <c r="F482" t="str">
        <f ca="1" t="shared" si="68"/>
        <v>modrá</v>
      </c>
      <c r="G482" s="3">
        <f ca="1" t="shared" si="69"/>
        <v>64</v>
      </c>
      <c r="H482" s="4">
        <f ca="1" t="shared" si="70"/>
        <v>10</v>
      </c>
      <c r="I482" t="str">
        <f ca="1" t="shared" si="71"/>
        <v>špatná</v>
      </c>
    </row>
    <row r="483" spans="1:9" ht="14.25">
      <c r="A483" s="1">
        <f ca="1" t="shared" si="63"/>
        <v>43387</v>
      </c>
      <c r="B483" s="2">
        <f ca="1" t="shared" si="64"/>
        <v>0.27060785347053384</v>
      </c>
      <c r="C483" t="str">
        <f ca="1" t="shared" si="65"/>
        <v>nákladní</v>
      </c>
      <c r="D483">
        <f ca="1" t="shared" si="66"/>
        <v>72</v>
      </c>
      <c r="E483" t="str">
        <f t="shared" si="67"/>
        <v>ano</v>
      </c>
      <c r="F483" t="str">
        <f ca="1" t="shared" si="68"/>
        <v>modrá</v>
      </c>
      <c r="G483" s="3">
        <f ca="1" t="shared" si="69"/>
        <v>74</v>
      </c>
      <c r="H483" s="4">
        <f ca="1" t="shared" si="70"/>
        <v>-1</v>
      </c>
      <c r="I483" t="str">
        <f ca="1" t="shared" si="71"/>
        <v>nulová</v>
      </c>
    </row>
    <row r="484" spans="1:9" ht="14.25">
      <c r="A484" s="1">
        <f ca="1" t="shared" si="63"/>
        <v>43374</v>
      </c>
      <c r="B484" s="2">
        <f ca="1" t="shared" si="64"/>
        <v>0.10569613962093094</v>
      </c>
      <c r="C484" t="str">
        <f ca="1" t="shared" si="65"/>
        <v>kolo</v>
      </c>
      <c r="D484">
        <f ca="1" t="shared" si="66"/>
        <v>39</v>
      </c>
      <c r="E484" t="str">
        <f t="shared" si="67"/>
        <v>ne</v>
      </c>
      <c r="F484" t="str">
        <f ca="1" t="shared" si="68"/>
        <v>modrá</v>
      </c>
      <c r="G484" s="3">
        <f ca="1" t="shared" si="69"/>
        <v>69</v>
      </c>
      <c r="H484" s="4">
        <f ca="1" t="shared" si="70"/>
        <v>24</v>
      </c>
      <c r="I484" t="str">
        <f ca="1" t="shared" si="71"/>
        <v>nulová</v>
      </c>
    </row>
    <row r="485" spans="1:9" ht="14.25">
      <c r="A485" s="1">
        <f ca="1" t="shared" si="63"/>
        <v>43376</v>
      </c>
      <c r="B485" s="2">
        <f ca="1" t="shared" si="64"/>
        <v>0.33797449616575415</v>
      </c>
      <c r="C485" t="str">
        <f ca="1" t="shared" si="65"/>
        <v>motocykl</v>
      </c>
      <c r="D485">
        <f ca="1" t="shared" si="66"/>
        <v>111</v>
      </c>
      <c r="E485" t="str">
        <f t="shared" si="67"/>
        <v>ano</v>
      </c>
      <c r="F485" t="str">
        <f ca="1" t="shared" si="68"/>
        <v>bílá</v>
      </c>
      <c r="G485" s="3">
        <f ca="1" t="shared" si="69"/>
        <v>60</v>
      </c>
      <c r="H485" s="4">
        <f ca="1" t="shared" si="70"/>
        <v>-15</v>
      </c>
      <c r="I485" t="str">
        <f ca="1" t="shared" si="71"/>
        <v>nulová</v>
      </c>
    </row>
    <row r="486" spans="1:9" ht="14.25">
      <c r="A486" s="1">
        <f ca="1" t="shared" si="63"/>
        <v>43386</v>
      </c>
      <c r="B486" s="2">
        <f ca="1" t="shared" si="64"/>
        <v>0.28180558514969656</v>
      </c>
      <c r="C486" t="str">
        <f ca="1" t="shared" si="65"/>
        <v>motocykl</v>
      </c>
      <c r="D486">
        <f ca="1" t="shared" si="66"/>
        <v>34</v>
      </c>
      <c r="E486" t="str">
        <f t="shared" si="67"/>
        <v>ne</v>
      </c>
      <c r="F486" t="str">
        <f ca="1" t="shared" si="68"/>
        <v>šedá</v>
      </c>
      <c r="G486" s="3">
        <f ca="1" t="shared" si="69"/>
        <v>63</v>
      </c>
      <c r="H486" s="4">
        <f ca="1" t="shared" si="70"/>
        <v>17</v>
      </c>
      <c r="I486" t="str">
        <f ca="1" t="shared" si="71"/>
        <v>nulová</v>
      </c>
    </row>
    <row r="487" spans="1:9" ht="14.25">
      <c r="A487" s="1">
        <f ca="1" t="shared" si="63"/>
        <v>43375</v>
      </c>
      <c r="B487" s="2">
        <f ca="1" t="shared" si="64"/>
        <v>0.31105585790442525</v>
      </c>
      <c r="C487" t="str">
        <f ca="1" t="shared" si="65"/>
        <v>kolo</v>
      </c>
      <c r="D487">
        <f ca="1" t="shared" si="66"/>
        <v>65</v>
      </c>
      <c r="E487" t="str">
        <f t="shared" si="67"/>
        <v>ano</v>
      </c>
      <c r="F487" t="str">
        <f ca="1" t="shared" si="68"/>
        <v>bílá</v>
      </c>
      <c r="G487" s="3">
        <f ca="1" t="shared" si="69"/>
        <v>73</v>
      </c>
      <c r="H487" s="4">
        <f ca="1" t="shared" si="70"/>
        <v>18</v>
      </c>
      <c r="I487" t="str">
        <f ca="1" t="shared" si="71"/>
        <v>výborná</v>
      </c>
    </row>
    <row r="488" spans="1:9" ht="14.25">
      <c r="A488" s="1">
        <f ca="1" t="shared" si="63"/>
        <v>43400</v>
      </c>
      <c r="B488" s="2">
        <f ca="1" t="shared" si="64"/>
        <v>0.475609970587603</v>
      </c>
      <c r="C488" t="str">
        <f ca="1" t="shared" si="65"/>
        <v>motocykl</v>
      </c>
      <c r="D488">
        <f ca="1" t="shared" si="66"/>
        <v>31</v>
      </c>
      <c r="E488" t="str">
        <f t="shared" si="67"/>
        <v>ne</v>
      </c>
      <c r="F488" t="str">
        <f ca="1" t="shared" si="68"/>
        <v>bílá</v>
      </c>
      <c r="G488" s="3">
        <f ca="1" t="shared" si="69"/>
        <v>95</v>
      </c>
      <c r="H488" s="4">
        <f ca="1" t="shared" si="70"/>
        <v>15</v>
      </c>
      <c r="I488" t="str">
        <f ca="1" t="shared" si="71"/>
        <v>nulová</v>
      </c>
    </row>
    <row r="489" spans="1:9" ht="14.25">
      <c r="A489" s="1">
        <f ca="1" t="shared" si="63"/>
        <v>43400</v>
      </c>
      <c r="B489" s="2">
        <f ca="1" t="shared" si="64"/>
        <v>0.2027065715463473</v>
      </c>
      <c r="C489" t="str">
        <f ca="1" t="shared" si="65"/>
        <v>nákladní</v>
      </c>
      <c r="D489">
        <f ca="1" t="shared" si="66"/>
        <v>120</v>
      </c>
      <c r="E489" t="str">
        <f t="shared" si="67"/>
        <v>ano</v>
      </c>
      <c r="F489" t="str">
        <f ca="1" t="shared" si="68"/>
        <v>zelená</v>
      </c>
      <c r="G489" s="3">
        <f ca="1" t="shared" si="69"/>
        <v>79</v>
      </c>
      <c r="H489" s="4">
        <f ca="1" t="shared" si="70"/>
        <v>8</v>
      </c>
      <c r="I489" t="str">
        <f ca="1" t="shared" si="71"/>
        <v>výborná</v>
      </c>
    </row>
    <row r="490" spans="1:9" ht="14.25">
      <c r="A490" s="1">
        <f ca="1" t="shared" si="63"/>
        <v>43394</v>
      </c>
      <c r="B490" s="2">
        <f ca="1" t="shared" si="64"/>
        <v>0.018922740380954317</v>
      </c>
      <c r="C490" t="str">
        <f ca="1" t="shared" si="65"/>
        <v>osobní</v>
      </c>
      <c r="D490">
        <f ca="1" t="shared" si="66"/>
        <v>70</v>
      </c>
      <c r="E490" t="str">
        <f t="shared" si="67"/>
        <v>ano</v>
      </c>
      <c r="F490" t="str">
        <f ca="1" t="shared" si="68"/>
        <v>zelená</v>
      </c>
      <c r="G490" s="3">
        <f ca="1" t="shared" si="69"/>
        <v>70</v>
      </c>
      <c r="H490" s="4">
        <f ca="1" t="shared" si="70"/>
        <v>7</v>
      </c>
      <c r="I490" t="str">
        <f ca="1" t="shared" si="71"/>
        <v>nulová</v>
      </c>
    </row>
    <row r="491" spans="1:9" ht="14.25">
      <c r="A491" s="1">
        <f ca="1" t="shared" si="63"/>
        <v>43386</v>
      </c>
      <c r="B491" s="2">
        <f ca="1" t="shared" si="64"/>
        <v>0.9073134113579611</v>
      </c>
      <c r="C491" t="str">
        <f ca="1" t="shared" si="65"/>
        <v>kolo</v>
      </c>
      <c r="D491">
        <f ca="1" t="shared" si="66"/>
        <v>31</v>
      </c>
      <c r="E491" t="str">
        <f t="shared" si="67"/>
        <v>ne</v>
      </c>
      <c r="F491" t="str">
        <f ca="1" t="shared" si="68"/>
        <v>stříbrná</v>
      </c>
      <c r="G491" s="3">
        <f ca="1" t="shared" si="69"/>
        <v>87</v>
      </c>
      <c r="H491" s="4">
        <f ca="1" t="shared" si="70"/>
        <v>-14</v>
      </c>
      <c r="I491" t="str">
        <f ca="1" t="shared" si="71"/>
        <v>výborná</v>
      </c>
    </row>
    <row r="492" spans="1:9" ht="14.25">
      <c r="A492" s="1">
        <f ca="1" t="shared" si="63"/>
        <v>43376</v>
      </c>
      <c r="B492" s="2">
        <f ca="1" t="shared" si="64"/>
        <v>0.02588110017920131</v>
      </c>
      <c r="C492" t="str">
        <f ca="1" t="shared" si="65"/>
        <v>nákladní</v>
      </c>
      <c r="D492">
        <f ca="1" t="shared" si="66"/>
        <v>177</v>
      </c>
      <c r="E492" t="str">
        <f t="shared" si="67"/>
        <v>ano</v>
      </c>
      <c r="F492" t="str">
        <f ca="1" t="shared" si="68"/>
        <v>stříbrná</v>
      </c>
      <c r="G492" s="3">
        <f ca="1" t="shared" si="69"/>
        <v>71</v>
      </c>
      <c r="H492" s="4">
        <f ca="1" t="shared" si="70"/>
        <v>6</v>
      </c>
      <c r="I492" t="str">
        <f ca="1" t="shared" si="71"/>
        <v>výborná</v>
      </c>
    </row>
    <row r="493" spans="1:9" ht="14.25">
      <c r="A493" s="1">
        <f ca="1" t="shared" si="63"/>
        <v>43397</v>
      </c>
      <c r="B493" s="2">
        <f ca="1" t="shared" si="64"/>
        <v>0.6623875764429535</v>
      </c>
      <c r="C493" t="str">
        <f ca="1" t="shared" si="65"/>
        <v>osobní</v>
      </c>
      <c r="D493">
        <f ca="1" t="shared" si="66"/>
        <v>87</v>
      </c>
      <c r="E493" t="str">
        <f t="shared" si="67"/>
        <v>ano</v>
      </c>
      <c r="F493" t="str">
        <f ca="1" t="shared" si="68"/>
        <v>černá</v>
      </c>
      <c r="G493" s="3">
        <f ca="1" t="shared" si="69"/>
        <v>82</v>
      </c>
      <c r="H493" s="4">
        <f ca="1" t="shared" si="70"/>
        <v>4</v>
      </c>
      <c r="I493" t="str">
        <f ca="1" t="shared" si="71"/>
        <v>výborná</v>
      </c>
    </row>
    <row r="494" spans="1:9" ht="14.25">
      <c r="A494" s="1">
        <f ca="1" t="shared" si="63"/>
        <v>43386</v>
      </c>
      <c r="B494" s="2">
        <f ca="1" t="shared" si="64"/>
        <v>0.1498539686086109</v>
      </c>
      <c r="C494" t="str">
        <f ca="1" t="shared" si="65"/>
        <v>nákladní</v>
      </c>
      <c r="D494">
        <f ca="1" t="shared" si="66"/>
        <v>77</v>
      </c>
      <c r="E494" t="str">
        <f t="shared" si="67"/>
        <v>ano</v>
      </c>
      <c r="F494" t="str">
        <f ca="1" t="shared" si="68"/>
        <v>stříbrná</v>
      </c>
      <c r="G494" s="3">
        <f ca="1" t="shared" si="69"/>
        <v>63</v>
      </c>
      <c r="H494" s="4">
        <f ca="1" t="shared" si="70"/>
        <v>5</v>
      </c>
      <c r="I494" t="str">
        <f ca="1" t="shared" si="71"/>
        <v>nulová</v>
      </c>
    </row>
    <row r="495" spans="1:9" ht="14.25">
      <c r="A495" s="1">
        <f ca="1" t="shared" si="63"/>
        <v>43381</v>
      </c>
      <c r="B495" s="2">
        <f ca="1" t="shared" si="64"/>
        <v>0.10716010577853108</v>
      </c>
      <c r="C495" t="str">
        <f ca="1" t="shared" si="65"/>
        <v>motocykl</v>
      </c>
      <c r="D495">
        <f ca="1" t="shared" si="66"/>
        <v>88</v>
      </c>
      <c r="E495" t="str">
        <f t="shared" si="67"/>
        <v>ano</v>
      </c>
      <c r="F495" t="str">
        <f ca="1" t="shared" si="68"/>
        <v>modrá</v>
      </c>
      <c r="G495" s="3">
        <f ca="1" t="shared" si="69"/>
        <v>91</v>
      </c>
      <c r="H495" s="4">
        <f ca="1" t="shared" si="70"/>
        <v>4</v>
      </c>
      <c r="I495" t="str">
        <f ca="1" t="shared" si="71"/>
        <v>špatná</v>
      </c>
    </row>
    <row r="496" spans="1:9" ht="14.25">
      <c r="A496" s="1">
        <f ca="1" t="shared" si="63"/>
        <v>43376</v>
      </c>
      <c r="B496" s="2">
        <f ca="1" t="shared" si="64"/>
        <v>0.31343987400225426</v>
      </c>
      <c r="C496" t="str">
        <f ca="1" t="shared" si="65"/>
        <v>kolo</v>
      </c>
      <c r="D496">
        <f ca="1" t="shared" si="66"/>
        <v>128</v>
      </c>
      <c r="E496" t="str">
        <f t="shared" si="67"/>
        <v>ano</v>
      </c>
      <c r="F496" t="str">
        <f ca="1" t="shared" si="68"/>
        <v>stříbrná</v>
      </c>
      <c r="G496" s="3">
        <f ca="1" t="shared" si="69"/>
        <v>62</v>
      </c>
      <c r="H496" s="4">
        <f ca="1" t="shared" si="70"/>
        <v>36</v>
      </c>
      <c r="I496" t="str">
        <f ca="1" t="shared" si="71"/>
        <v>dobrá</v>
      </c>
    </row>
    <row r="497" spans="1:9" ht="14.25">
      <c r="A497" s="1">
        <f ca="1" t="shared" si="63"/>
        <v>43396</v>
      </c>
      <c r="B497" s="2">
        <f ca="1" t="shared" si="64"/>
        <v>0.275207719787424</v>
      </c>
      <c r="C497" t="str">
        <f ca="1" t="shared" si="65"/>
        <v>osobní</v>
      </c>
      <c r="D497">
        <f ca="1" t="shared" si="66"/>
        <v>60</v>
      </c>
      <c r="E497" t="str">
        <f t="shared" si="67"/>
        <v>ano</v>
      </c>
      <c r="F497" t="str">
        <f ca="1" t="shared" si="68"/>
        <v>bílá</v>
      </c>
      <c r="G497" s="3">
        <f ca="1" t="shared" si="69"/>
        <v>88</v>
      </c>
      <c r="H497" s="4">
        <f ca="1" t="shared" si="70"/>
        <v>20</v>
      </c>
      <c r="I497" t="str">
        <f ca="1" t="shared" si="71"/>
        <v>výborná</v>
      </c>
    </row>
    <row r="498" spans="1:9" ht="14.25">
      <c r="A498" s="1">
        <f ca="1" t="shared" si="63"/>
        <v>43378</v>
      </c>
      <c r="B498" s="2">
        <f ca="1" t="shared" si="64"/>
        <v>0.7435355261653441</v>
      </c>
      <c r="C498" t="str">
        <f ca="1" t="shared" si="65"/>
        <v>nákladní</v>
      </c>
      <c r="D498">
        <f ca="1" t="shared" si="66"/>
        <v>166</v>
      </c>
      <c r="E498" t="str">
        <f t="shared" si="67"/>
        <v>ano</v>
      </c>
      <c r="F498" t="str">
        <f ca="1" t="shared" si="68"/>
        <v>černá</v>
      </c>
      <c r="G498" s="3">
        <f ca="1" t="shared" si="69"/>
        <v>70</v>
      </c>
      <c r="H498" s="4">
        <f ca="1" t="shared" si="70"/>
        <v>23</v>
      </c>
      <c r="I498" t="str">
        <f ca="1" t="shared" si="71"/>
        <v>dobrá</v>
      </c>
    </row>
    <row r="499" spans="1:9" ht="14.25">
      <c r="A499" s="1">
        <f ca="1" t="shared" si="63"/>
        <v>43392</v>
      </c>
      <c r="B499" s="2">
        <f ca="1" t="shared" si="64"/>
        <v>0.020641125164563734</v>
      </c>
      <c r="C499" t="str">
        <f ca="1" t="shared" si="65"/>
        <v>motocykl</v>
      </c>
      <c r="D499">
        <f ca="1" t="shared" si="66"/>
        <v>124</v>
      </c>
      <c r="E499" t="str">
        <f t="shared" si="67"/>
        <v>ano</v>
      </c>
      <c r="F499" t="str">
        <f ca="1" t="shared" si="68"/>
        <v>červená</v>
      </c>
      <c r="G499" s="3">
        <f ca="1" t="shared" si="69"/>
        <v>60</v>
      </c>
      <c r="H499" s="4">
        <f ca="1" t="shared" si="70"/>
        <v>-2</v>
      </c>
      <c r="I499" t="str">
        <f ca="1" t="shared" si="71"/>
        <v>nulová</v>
      </c>
    </row>
    <row r="500" spans="1:9" ht="14.25">
      <c r="A500" s="1">
        <f ca="1" t="shared" si="63"/>
        <v>43379</v>
      </c>
      <c r="B500" s="2">
        <f ca="1" t="shared" si="64"/>
        <v>0.4330773641655511</v>
      </c>
      <c r="C500" t="str">
        <f ca="1" t="shared" si="65"/>
        <v>kolo</v>
      </c>
      <c r="D500">
        <f ca="1" t="shared" si="66"/>
        <v>53</v>
      </c>
      <c r="E500" t="str">
        <f t="shared" si="67"/>
        <v>ne</v>
      </c>
      <c r="F500" t="str">
        <f ca="1" t="shared" si="68"/>
        <v>zelená</v>
      </c>
      <c r="G500" s="3">
        <f ca="1" t="shared" si="69"/>
        <v>75</v>
      </c>
      <c r="H500" s="4">
        <f ca="1" t="shared" si="70"/>
        <v>13</v>
      </c>
      <c r="I500" t="str">
        <f ca="1" t="shared" si="71"/>
        <v>dobrá</v>
      </c>
    </row>
    <row r="501" spans="1:9" ht="14.25">
      <c r="A501" s="1">
        <f ca="1" t="shared" si="63"/>
        <v>43399</v>
      </c>
      <c r="B501" s="2">
        <f ca="1" t="shared" si="64"/>
        <v>0.012894330140187149</v>
      </c>
      <c r="C501" t="str">
        <f ca="1" t="shared" si="65"/>
        <v>kolo</v>
      </c>
      <c r="D501">
        <f ca="1" t="shared" si="66"/>
        <v>82</v>
      </c>
      <c r="E501" t="str">
        <f t="shared" si="67"/>
        <v>ano</v>
      </c>
      <c r="F501" t="str">
        <f ca="1" t="shared" si="68"/>
        <v>šedá</v>
      </c>
      <c r="G501" s="3">
        <f ca="1" t="shared" si="69"/>
        <v>81</v>
      </c>
      <c r="H501" s="4">
        <f ca="1" t="shared" si="70"/>
        <v>-15</v>
      </c>
      <c r="I501" t="str">
        <f ca="1" t="shared" si="71"/>
        <v>výborná</v>
      </c>
    </row>
    <row r="502" spans="1:9" ht="14.25">
      <c r="A502" s="1">
        <f ca="1" t="shared" si="63"/>
        <v>43387</v>
      </c>
      <c r="B502" s="2">
        <f ca="1" t="shared" si="64"/>
        <v>0.7273689265929107</v>
      </c>
      <c r="C502" t="str">
        <f ca="1" t="shared" si="65"/>
        <v>nákladní</v>
      </c>
      <c r="D502">
        <f ca="1" t="shared" si="66"/>
        <v>75</v>
      </c>
      <c r="E502" t="str">
        <f t="shared" si="67"/>
        <v>ano</v>
      </c>
      <c r="F502" t="str">
        <f ca="1" t="shared" si="68"/>
        <v>modrá</v>
      </c>
      <c r="G502" s="3">
        <f ca="1" t="shared" si="69"/>
        <v>63</v>
      </c>
      <c r="H502" s="4">
        <f ca="1" t="shared" si="70"/>
        <v>-10</v>
      </c>
      <c r="I502" t="str">
        <f ca="1" t="shared" si="71"/>
        <v>špatná</v>
      </c>
    </row>
    <row r="503" spans="1:9" ht="14.25">
      <c r="A503" s="1">
        <f ca="1" t="shared" si="63"/>
        <v>43396</v>
      </c>
      <c r="B503" s="2">
        <f ca="1" t="shared" si="64"/>
        <v>0.3438347866507153</v>
      </c>
      <c r="C503" t="str">
        <f ca="1" t="shared" si="65"/>
        <v>motocykl</v>
      </c>
      <c r="D503">
        <f ca="1" t="shared" si="66"/>
        <v>157</v>
      </c>
      <c r="E503" t="str">
        <f t="shared" si="67"/>
        <v>ano</v>
      </c>
      <c r="F503" t="str">
        <f ca="1" t="shared" si="68"/>
        <v>modrá</v>
      </c>
      <c r="G503" s="3">
        <f ca="1" t="shared" si="69"/>
        <v>86</v>
      </c>
      <c r="H503" s="4">
        <f ca="1" t="shared" si="70"/>
        <v>10</v>
      </c>
      <c r="I503" t="str">
        <f ca="1" t="shared" si="71"/>
        <v>nulová</v>
      </c>
    </row>
    <row r="504" spans="1:9" ht="14.25">
      <c r="A504" s="1">
        <f ca="1" t="shared" si="63"/>
        <v>43399</v>
      </c>
      <c r="B504" s="2">
        <f ca="1" t="shared" si="64"/>
        <v>0.3920213370489135</v>
      </c>
      <c r="C504" t="str">
        <f ca="1" t="shared" si="65"/>
        <v>osobní</v>
      </c>
      <c r="D504">
        <f ca="1" t="shared" si="66"/>
        <v>133</v>
      </c>
      <c r="E504" t="str">
        <f t="shared" si="67"/>
        <v>ano</v>
      </c>
      <c r="F504" t="str">
        <f ca="1" t="shared" si="68"/>
        <v>červená</v>
      </c>
      <c r="G504" s="3">
        <f ca="1" t="shared" si="69"/>
        <v>87</v>
      </c>
      <c r="H504" s="4">
        <f ca="1" t="shared" si="70"/>
        <v>-1</v>
      </c>
      <c r="I504" t="str">
        <f ca="1" t="shared" si="71"/>
        <v>špatná</v>
      </c>
    </row>
    <row r="505" spans="1:9" ht="14.25">
      <c r="A505" s="1">
        <f ca="1" t="shared" si="63"/>
        <v>43376</v>
      </c>
      <c r="B505" s="2">
        <f ca="1" t="shared" si="64"/>
        <v>0.8133624745260198</v>
      </c>
      <c r="C505" t="str">
        <f ca="1" t="shared" si="65"/>
        <v>kolo</v>
      </c>
      <c r="D505">
        <f ca="1" t="shared" si="66"/>
        <v>38</v>
      </c>
      <c r="E505" t="str">
        <f t="shared" si="67"/>
        <v>ne</v>
      </c>
      <c r="F505" t="str">
        <f ca="1" t="shared" si="68"/>
        <v>modrá</v>
      </c>
      <c r="G505" s="3">
        <f ca="1" t="shared" si="69"/>
        <v>66</v>
      </c>
      <c r="H505" s="4">
        <f ca="1" t="shared" si="70"/>
        <v>26</v>
      </c>
      <c r="I505" t="str">
        <f ca="1" t="shared" si="71"/>
        <v>nulová</v>
      </c>
    </row>
    <row r="506" spans="1:9" ht="14.25">
      <c r="A506" s="1">
        <f ca="1" t="shared" si="63"/>
        <v>43385</v>
      </c>
      <c r="B506" s="2">
        <f ca="1" t="shared" si="64"/>
        <v>0.5985021808736588</v>
      </c>
      <c r="C506" t="str">
        <f ca="1" t="shared" si="65"/>
        <v>osobní</v>
      </c>
      <c r="D506">
        <f ca="1" t="shared" si="66"/>
        <v>53</v>
      </c>
      <c r="E506" t="str">
        <f t="shared" si="67"/>
        <v>ne</v>
      </c>
      <c r="F506" t="str">
        <f ca="1" t="shared" si="68"/>
        <v>bílá</v>
      </c>
      <c r="G506" s="3">
        <f ca="1" t="shared" si="69"/>
        <v>95</v>
      </c>
      <c r="H506" s="4">
        <f ca="1" t="shared" si="70"/>
        <v>11</v>
      </c>
      <c r="I506" t="str">
        <f ca="1" t="shared" si="71"/>
        <v>výborná</v>
      </c>
    </row>
    <row r="507" spans="1:9" ht="14.25">
      <c r="A507" s="1">
        <f ca="1" t="shared" si="63"/>
        <v>43376</v>
      </c>
      <c r="B507" s="2">
        <f ca="1" t="shared" si="64"/>
        <v>0.6484729254754525</v>
      </c>
      <c r="C507" t="str">
        <f ca="1" t="shared" si="65"/>
        <v>motocykl</v>
      </c>
      <c r="D507">
        <f ca="1" t="shared" si="66"/>
        <v>107</v>
      </c>
      <c r="E507" t="str">
        <f t="shared" si="67"/>
        <v>ano</v>
      </c>
      <c r="F507" t="str">
        <f ca="1" t="shared" si="68"/>
        <v>modrá</v>
      </c>
      <c r="G507" s="3">
        <f ca="1" t="shared" si="69"/>
        <v>75</v>
      </c>
      <c r="H507" s="4">
        <f ca="1" t="shared" si="70"/>
        <v>-5</v>
      </c>
      <c r="I507" t="str">
        <f ca="1" t="shared" si="71"/>
        <v>nulová</v>
      </c>
    </row>
    <row r="508" spans="1:9" ht="14.25">
      <c r="A508" s="1">
        <f ca="1" t="shared" si="63"/>
        <v>43377</v>
      </c>
      <c r="B508" s="2">
        <f ca="1" t="shared" si="64"/>
        <v>0.8778214941682613</v>
      </c>
      <c r="C508" t="str">
        <f ca="1" t="shared" si="65"/>
        <v>kolo</v>
      </c>
      <c r="D508">
        <f ca="1" t="shared" si="66"/>
        <v>180</v>
      </c>
      <c r="E508" t="str">
        <f t="shared" si="67"/>
        <v>ano</v>
      </c>
      <c r="F508" t="str">
        <f ca="1" t="shared" si="68"/>
        <v>černá</v>
      </c>
      <c r="G508" s="3">
        <f ca="1" t="shared" si="69"/>
        <v>93</v>
      </c>
      <c r="H508" s="4">
        <f ca="1" t="shared" si="70"/>
        <v>2</v>
      </c>
      <c r="I508" t="str">
        <f ca="1" t="shared" si="71"/>
        <v>dobrá</v>
      </c>
    </row>
    <row r="509" spans="1:9" ht="14.25">
      <c r="A509" s="1">
        <f ca="1" t="shared" si="63"/>
        <v>43393</v>
      </c>
      <c r="B509" s="2">
        <f ca="1" t="shared" si="64"/>
        <v>0.11083725440616132</v>
      </c>
      <c r="C509" t="str">
        <f ca="1" t="shared" si="65"/>
        <v>kolo</v>
      </c>
      <c r="D509">
        <f ca="1" t="shared" si="66"/>
        <v>180</v>
      </c>
      <c r="E509" t="str">
        <f t="shared" si="67"/>
        <v>ano</v>
      </c>
      <c r="F509" t="str">
        <f ca="1" t="shared" si="68"/>
        <v>modrá</v>
      </c>
      <c r="G509" s="3">
        <f ca="1" t="shared" si="69"/>
        <v>81</v>
      </c>
      <c r="H509" s="4">
        <f ca="1" t="shared" si="70"/>
        <v>12</v>
      </c>
      <c r="I509" t="str">
        <f ca="1" t="shared" si="71"/>
        <v>výborná</v>
      </c>
    </row>
    <row r="510" spans="1:9" ht="14.25">
      <c r="A510" s="1">
        <f ca="1" t="shared" si="63"/>
        <v>43396</v>
      </c>
      <c r="B510" s="2">
        <f ca="1" t="shared" si="64"/>
        <v>0.6567144000855296</v>
      </c>
      <c r="C510" t="str">
        <f ca="1" t="shared" si="65"/>
        <v>motocykl</v>
      </c>
      <c r="D510">
        <f ca="1" t="shared" si="66"/>
        <v>109</v>
      </c>
      <c r="E510" t="str">
        <f t="shared" si="67"/>
        <v>ano</v>
      </c>
      <c r="F510" t="str">
        <f ca="1" t="shared" si="68"/>
        <v>červená</v>
      </c>
      <c r="G510" s="3">
        <f ca="1" t="shared" si="69"/>
        <v>62</v>
      </c>
      <c r="H510" s="4">
        <f ca="1" t="shared" si="70"/>
        <v>10</v>
      </c>
      <c r="I510" t="str">
        <f ca="1" t="shared" si="71"/>
        <v>výborná</v>
      </c>
    </row>
    <row r="511" spans="1:9" ht="14.25">
      <c r="A511" s="1">
        <f ca="1" t="shared" si="63"/>
        <v>43398</v>
      </c>
      <c r="B511" s="2">
        <f ca="1" t="shared" si="64"/>
        <v>0.3255446306188834</v>
      </c>
      <c r="C511" t="str">
        <f ca="1" t="shared" si="65"/>
        <v>osobní</v>
      </c>
      <c r="D511">
        <f ca="1" t="shared" si="66"/>
        <v>55</v>
      </c>
      <c r="E511" t="str">
        <f t="shared" si="67"/>
        <v>ne</v>
      </c>
      <c r="F511" t="str">
        <f ca="1" t="shared" si="68"/>
        <v>stříbrná</v>
      </c>
      <c r="G511" s="3">
        <f ca="1" t="shared" si="69"/>
        <v>81</v>
      </c>
      <c r="H511" s="4">
        <f ca="1" t="shared" si="70"/>
        <v>28</v>
      </c>
      <c r="I511" t="str">
        <f ca="1" t="shared" si="71"/>
        <v>výborná</v>
      </c>
    </row>
    <row r="512" spans="1:9" ht="14.25">
      <c r="A512" s="1">
        <f ca="1" t="shared" si="63"/>
        <v>43378</v>
      </c>
      <c r="B512" s="2">
        <f ca="1" t="shared" si="64"/>
        <v>0.7859358254497444</v>
      </c>
      <c r="C512" t="str">
        <f ca="1" t="shared" si="65"/>
        <v>kolo</v>
      </c>
      <c r="D512">
        <f ca="1" t="shared" si="66"/>
        <v>112</v>
      </c>
      <c r="E512" t="str">
        <f t="shared" si="67"/>
        <v>ano</v>
      </c>
      <c r="F512" t="str">
        <f ca="1" t="shared" si="68"/>
        <v>bílá</v>
      </c>
      <c r="G512" s="3">
        <f ca="1" t="shared" si="69"/>
        <v>74</v>
      </c>
      <c r="H512" s="4">
        <f ca="1" t="shared" si="70"/>
        <v>18</v>
      </c>
      <c r="I512" t="str">
        <f ca="1" t="shared" si="71"/>
        <v>špatná</v>
      </c>
    </row>
    <row r="513" spans="1:9" ht="14.25">
      <c r="A513" s="1">
        <f ca="1" t="shared" si="63"/>
        <v>43394</v>
      </c>
      <c r="B513" s="2">
        <f ca="1" t="shared" si="64"/>
        <v>0.7409235182218166</v>
      </c>
      <c r="C513" t="str">
        <f ca="1" t="shared" si="65"/>
        <v>kolo</v>
      </c>
      <c r="D513">
        <f ca="1" t="shared" si="66"/>
        <v>171</v>
      </c>
      <c r="E513" t="str">
        <f t="shared" si="67"/>
        <v>ano</v>
      </c>
      <c r="F513" t="str">
        <f ca="1" t="shared" si="68"/>
        <v>bílá</v>
      </c>
      <c r="G513" s="3">
        <f ca="1" t="shared" si="69"/>
        <v>88</v>
      </c>
      <c r="H513" s="4">
        <f ca="1" t="shared" si="70"/>
        <v>0</v>
      </c>
      <c r="I513" t="str">
        <f ca="1" t="shared" si="71"/>
        <v>dobrá</v>
      </c>
    </row>
    <row r="514" spans="1:9" ht="14.25">
      <c r="A514" s="1">
        <f ca="1" t="shared" si="63"/>
        <v>43382</v>
      </c>
      <c r="B514" s="2">
        <f ca="1" t="shared" si="64"/>
        <v>0.649369555693966</v>
      </c>
      <c r="C514" t="str">
        <f ca="1" t="shared" si="65"/>
        <v>kolo</v>
      </c>
      <c r="D514">
        <f ca="1" t="shared" si="66"/>
        <v>139</v>
      </c>
      <c r="E514" t="str">
        <f t="shared" si="67"/>
        <v>ano</v>
      </c>
      <c r="F514" t="str">
        <f ca="1" t="shared" si="68"/>
        <v>červená</v>
      </c>
      <c r="G514" s="3">
        <f ca="1" t="shared" si="69"/>
        <v>67</v>
      </c>
      <c r="H514" s="4">
        <f ca="1" t="shared" si="70"/>
        <v>-8</v>
      </c>
      <c r="I514" t="str">
        <f ca="1" t="shared" si="71"/>
        <v>dobrá</v>
      </c>
    </row>
    <row r="515" spans="1:9" ht="14.25">
      <c r="A515" s="1">
        <f ca="1" t="shared" si="63"/>
        <v>43396</v>
      </c>
      <c r="B515" s="2">
        <f ca="1" t="shared" si="64"/>
        <v>0.3835933764227003</v>
      </c>
      <c r="C515" t="str">
        <f ca="1" t="shared" si="65"/>
        <v>motocykl</v>
      </c>
      <c r="D515">
        <f ca="1" t="shared" si="66"/>
        <v>127</v>
      </c>
      <c r="E515" t="str">
        <f t="shared" si="67"/>
        <v>ano</v>
      </c>
      <c r="F515" t="str">
        <f ca="1" t="shared" si="68"/>
        <v>stříbrná</v>
      </c>
      <c r="G515" s="3">
        <f ca="1" t="shared" si="69"/>
        <v>85</v>
      </c>
      <c r="H515" s="4">
        <f ca="1" t="shared" si="70"/>
        <v>9</v>
      </c>
      <c r="I515" t="str">
        <f ca="1" t="shared" si="71"/>
        <v>výborná</v>
      </c>
    </row>
    <row r="516" spans="1:9" ht="14.25">
      <c r="A516" s="1">
        <f aca="true" ca="1" t="shared" si="72" ref="A516:A579">RANDBETWEEN($L$4,$M$4)</f>
        <v>43391</v>
      </c>
      <c r="B516" s="2">
        <f aca="true" ca="1" t="shared" si="73" ref="B516:B579">RAND()</f>
        <v>0.17297890594450338</v>
      </c>
      <c r="C516" t="str">
        <f aca="true" ca="1" t="shared" si="74" ref="C516:C579">CHOOSE(RANDBETWEEN(1,4),$P$4,$P$5,$P$6,$P$7)</f>
        <v>kolo</v>
      </c>
      <c r="D516">
        <f aca="true" ca="1" t="shared" si="75" ref="D516:D579">RANDBETWEEN(30,180)</f>
        <v>101</v>
      </c>
      <c r="E516" t="str">
        <f aca="true" t="shared" si="76" ref="E516:E579">IF(D516&gt;56,"ano","ne")</f>
        <v>ano</v>
      </c>
      <c r="F516" t="str">
        <f aca="true" ca="1" t="shared" si="77" ref="F516:F579">CHOOSE(RANDBETWEEN(1,7),$Q$4,$Q$5,$Q$6,$Q$7,$Q$8,$Q$9,$Q$10,$Q$11)</f>
        <v>zelená</v>
      </c>
      <c r="G516" s="3">
        <f aca="true" ca="1" t="shared" si="78" ref="G516:G579">RANDBETWEEN(60,95)</f>
        <v>73</v>
      </c>
      <c r="H516" s="4">
        <f aca="true" ca="1" t="shared" si="79" ref="H516:H579">RANDBETWEEN(-21,38)</f>
        <v>16</v>
      </c>
      <c r="I516" t="str">
        <f aca="true" ca="1" t="shared" si="80" ref="I516:I579">CHOOSE(RANDBETWEEN(1,4),$O$4,$O$5,$O$6,$O$7)</f>
        <v>dobrá</v>
      </c>
    </row>
    <row r="517" spans="1:9" ht="14.25">
      <c r="A517" s="1">
        <f ca="1" t="shared" si="72"/>
        <v>43373</v>
      </c>
      <c r="B517" s="2">
        <f ca="1" t="shared" si="73"/>
        <v>0.01335856106906097</v>
      </c>
      <c r="C517" t="str">
        <f ca="1" t="shared" si="74"/>
        <v>kolo</v>
      </c>
      <c r="D517">
        <f ca="1" t="shared" si="75"/>
        <v>179</v>
      </c>
      <c r="E517" t="str">
        <f t="shared" si="76"/>
        <v>ano</v>
      </c>
      <c r="F517" t="str">
        <f ca="1" t="shared" si="77"/>
        <v>stříbrná</v>
      </c>
      <c r="G517" s="3">
        <f ca="1" t="shared" si="78"/>
        <v>95</v>
      </c>
      <c r="H517" s="4">
        <f ca="1" t="shared" si="79"/>
        <v>-17</v>
      </c>
      <c r="I517" t="str">
        <f ca="1" t="shared" si="80"/>
        <v>výborná</v>
      </c>
    </row>
    <row r="518" spans="1:9" ht="14.25">
      <c r="A518" s="1">
        <f ca="1" t="shared" si="72"/>
        <v>43394</v>
      </c>
      <c r="B518" s="2">
        <f ca="1" t="shared" si="73"/>
        <v>0.8065042453012328</v>
      </c>
      <c r="C518" t="str">
        <f ca="1" t="shared" si="74"/>
        <v>kolo</v>
      </c>
      <c r="D518">
        <f ca="1" t="shared" si="75"/>
        <v>55</v>
      </c>
      <c r="E518" t="str">
        <f t="shared" si="76"/>
        <v>ne</v>
      </c>
      <c r="F518" t="str">
        <f ca="1" t="shared" si="77"/>
        <v>modrá</v>
      </c>
      <c r="G518" s="3">
        <f ca="1" t="shared" si="78"/>
        <v>80</v>
      </c>
      <c r="H518" s="4">
        <f ca="1" t="shared" si="79"/>
        <v>-18</v>
      </c>
      <c r="I518" t="str">
        <f ca="1" t="shared" si="80"/>
        <v>dobrá</v>
      </c>
    </row>
    <row r="519" spans="1:9" ht="14.25">
      <c r="A519" s="1">
        <f ca="1" t="shared" si="72"/>
        <v>43397</v>
      </c>
      <c r="B519" s="2">
        <f ca="1" t="shared" si="73"/>
        <v>0.14853535854933908</v>
      </c>
      <c r="C519" t="str">
        <f ca="1" t="shared" si="74"/>
        <v>motocykl</v>
      </c>
      <c r="D519">
        <f ca="1" t="shared" si="75"/>
        <v>108</v>
      </c>
      <c r="E519" t="str">
        <f t="shared" si="76"/>
        <v>ano</v>
      </c>
      <c r="F519" t="str">
        <f ca="1" t="shared" si="77"/>
        <v>modrá</v>
      </c>
      <c r="G519" s="3">
        <f ca="1" t="shared" si="78"/>
        <v>88</v>
      </c>
      <c r="H519" s="4">
        <f ca="1" t="shared" si="79"/>
        <v>16</v>
      </c>
      <c r="I519" t="str">
        <f ca="1" t="shared" si="80"/>
        <v>výborná</v>
      </c>
    </row>
    <row r="520" spans="1:9" ht="14.25">
      <c r="A520" s="1">
        <f ca="1" t="shared" si="72"/>
        <v>43375</v>
      </c>
      <c r="B520" s="2">
        <f ca="1" t="shared" si="73"/>
        <v>0.7840454960324852</v>
      </c>
      <c r="C520" t="str">
        <f ca="1" t="shared" si="74"/>
        <v>motocykl</v>
      </c>
      <c r="D520">
        <f ca="1" t="shared" si="75"/>
        <v>173</v>
      </c>
      <c r="E520" t="str">
        <f t="shared" si="76"/>
        <v>ano</v>
      </c>
      <c r="F520" t="str">
        <f ca="1" t="shared" si="77"/>
        <v>stříbrná</v>
      </c>
      <c r="G520" s="3">
        <f ca="1" t="shared" si="78"/>
        <v>77</v>
      </c>
      <c r="H520" s="4">
        <f ca="1" t="shared" si="79"/>
        <v>31</v>
      </c>
      <c r="I520" t="str">
        <f ca="1" t="shared" si="80"/>
        <v>špatná</v>
      </c>
    </row>
    <row r="521" spans="1:9" ht="14.25">
      <c r="A521" s="1">
        <f ca="1" t="shared" si="72"/>
        <v>43400</v>
      </c>
      <c r="B521" s="2">
        <f ca="1" t="shared" si="73"/>
        <v>0.7595344073049735</v>
      </c>
      <c r="C521" t="str">
        <f ca="1" t="shared" si="74"/>
        <v>nákladní</v>
      </c>
      <c r="D521">
        <f ca="1" t="shared" si="75"/>
        <v>131</v>
      </c>
      <c r="E521" t="str">
        <f t="shared" si="76"/>
        <v>ano</v>
      </c>
      <c r="F521" t="str">
        <f ca="1" t="shared" si="77"/>
        <v>bílá</v>
      </c>
      <c r="G521" s="3">
        <f ca="1" t="shared" si="78"/>
        <v>78</v>
      </c>
      <c r="H521" s="4">
        <f ca="1" t="shared" si="79"/>
        <v>-18</v>
      </c>
      <c r="I521" t="str">
        <f ca="1" t="shared" si="80"/>
        <v>nulová</v>
      </c>
    </row>
    <row r="522" spans="1:9" ht="14.25">
      <c r="A522" s="1">
        <f ca="1" t="shared" si="72"/>
        <v>43375</v>
      </c>
      <c r="B522" s="2">
        <f ca="1" t="shared" si="73"/>
        <v>0.7538944822645373</v>
      </c>
      <c r="C522" t="str">
        <f ca="1" t="shared" si="74"/>
        <v>nákladní</v>
      </c>
      <c r="D522">
        <f ca="1" t="shared" si="75"/>
        <v>48</v>
      </c>
      <c r="E522" t="str">
        <f t="shared" si="76"/>
        <v>ne</v>
      </c>
      <c r="F522" t="str">
        <f ca="1" t="shared" si="77"/>
        <v>stříbrná</v>
      </c>
      <c r="G522" s="3">
        <f ca="1" t="shared" si="78"/>
        <v>60</v>
      </c>
      <c r="H522" s="4">
        <f ca="1" t="shared" si="79"/>
        <v>-14</v>
      </c>
      <c r="I522" t="str">
        <f ca="1" t="shared" si="80"/>
        <v>dobrá</v>
      </c>
    </row>
    <row r="523" spans="1:9" ht="14.25">
      <c r="A523" s="1">
        <f ca="1" t="shared" si="72"/>
        <v>43385</v>
      </c>
      <c r="B523" s="2">
        <f ca="1" t="shared" si="73"/>
        <v>0.14634060716611874</v>
      </c>
      <c r="C523" t="str">
        <f ca="1" t="shared" si="74"/>
        <v>nákladní</v>
      </c>
      <c r="D523">
        <f ca="1" t="shared" si="75"/>
        <v>134</v>
      </c>
      <c r="E523" t="str">
        <f t="shared" si="76"/>
        <v>ano</v>
      </c>
      <c r="F523" t="str">
        <f ca="1" t="shared" si="77"/>
        <v>červená</v>
      </c>
      <c r="G523" s="3">
        <f ca="1" t="shared" si="78"/>
        <v>94</v>
      </c>
      <c r="H523" s="4">
        <f ca="1" t="shared" si="79"/>
        <v>38</v>
      </c>
      <c r="I523" t="str">
        <f ca="1" t="shared" si="80"/>
        <v>špatná</v>
      </c>
    </row>
    <row r="524" spans="1:9" ht="14.25">
      <c r="A524" s="1">
        <f ca="1" t="shared" si="72"/>
        <v>43388</v>
      </c>
      <c r="B524" s="2">
        <f ca="1" t="shared" si="73"/>
        <v>0.7912997878902074</v>
      </c>
      <c r="C524" t="str">
        <f ca="1" t="shared" si="74"/>
        <v>motocykl</v>
      </c>
      <c r="D524">
        <f ca="1" t="shared" si="75"/>
        <v>150</v>
      </c>
      <c r="E524" t="str">
        <f t="shared" si="76"/>
        <v>ano</v>
      </c>
      <c r="F524" t="str">
        <f ca="1" t="shared" si="77"/>
        <v>černá</v>
      </c>
      <c r="G524" s="3">
        <f ca="1" t="shared" si="78"/>
        <v>89</v>
      </c>
      <c r="H524" s="4">
        <f ca="1" t="shared" si="79"/>
        <v>3</v>
      </c>
      <c r="I524" t="str">
        <f ca="1" t="shared" si="80"/>
        <v>nulová</v>
      </c>
    </row>
    <row r="525" spans="1:9" ht="14.25">
      <c r="A525" s="1">
        <f ca="1" t="shared" si="72"/>
        <v>43388</v>
      </c>
      <c r="B525" s="2">
        <f ca="1" t="shared" si="73"/>
        <v>0.5031780721969634</v>
      </c>
      <c r="C525" t="str">
        <f ca="1" t="shared" si="74"/>
        <v>kolo</v>
      </c>
      <c r="D525">
        <f ca="1" t="shared" si="75"/>
        <v>59</v>
      </c>
      <c r="E525" t="str">
        <f t="shared" si="76"/>
        <v>ano</v>
      </c>
      <c r="F525" t="str">
        <f ca="1" t="shared" si="77"/>
        <v>černá</v>
      </c>
      <c r="G525" s="3">
        <f ca="1" t="shared" si="78"/>
        <v>67</v>
      </c>
      <c r="H525" s="4">
        <f ca="1" t="shared" si="79"/>
        <v>-14</v>
      </c>
      <c r="I525" t="str">
        <f ca="1" t="shared" si="80"/>
        <v>výborná</v>
      </c>
    </row>
    <row r="526" spans="1:9" ht="14.25">
      <c r="A526" s="1">
        <f ca="1" t="shared" si="72"/>
        <v>43389</v>
      </c>
      <c r="B526" s="2">
        <f ca="1" t="shared" si="73"/>
        <v>0.07076619153853303</v>
      </c>
      <c r="C526" t="str">
        <f ca="1" t="shared" si="74"/>
        <v>nákladní</v>
      </c>
      <c r="D526">
        <f ca="1" t="shared" si="75"/>
        <v>125</v>
      </c>
      <c r="E526" t="str">
        <f t="shared" si="76"/>
        <v>ano</v>
      </c>
      <c r="F526" t="str">
        <f ca="1" t="shared" si="77"/>
        <v>bílá</v>
      </c>
      <c r="G526" s="3">
        <f ca="1" t="shared" si="78"/>
        <v>92</v>
      </c>
      <c r="H526" s="4">
        <f ca="1" t="shared" si="79"/>
        <v>-18</v>
      </c>
      <c r="I526" t="str">
        <f ca="1" t="shared" si="80"/>
        <v>výborná</v>
      </c>
    </row>
    <row r="527" spans="1:9" ht="14.25">
      <c r="A527" s="1">
        <f ca="1" t="shared" si="72"/>
        <v>43389</v>
      </c>
      <c r="B527" s="2">
        <f ca="1" t="shared" si="73"/>
        <v>0.19412368358134868</v>
      </c>
      <c r="C527" t="str">
        <f ca="1" t="shared" si="74"/>
        <v>osobní</v>
      </c>
      <c r="D527">
        <f ca="1" t="shared" si="75"/>
        <v>102</v>
      </c>
      <c r="E527" t="str">
        <f t="shared" si="76"/>
        <v>ano</v>
      </c>
      <c r="F527" t="str">
        <f ca="1" t="shared" si="77"/>
        <v>bílá</v>
      </c>
      <c r="G527" s="3">
        <f ca="1" t="shared" si="78"/>
        <v>86</v>
      </c>
      <c r="H527" s="4">
        <f ca="1" t="shared" si="79"/>
        <v>6</v>
      </c>
      <c r="I527" t="str">
        <f ca="1" t="shared" si="80"/>
        <v>dobrá</v>
      </c>
    </row>
    <row r="528" spans="1:9" ht="14.25">
      <c r="A528" s="1">
        <f ca="1" t="shared" si="72"/>
        <v>43396</v>
      </c>
      <c r="B528" s="2">
        <f ca="1" t="shared" si="73"/>
        <v>0.4744054231192839</v>
      </c>
      <c r="C528" t="str">
        <f ca="1" t="shared" si="74"/>
        <v>kolo</v>
      </c>
      <c r="D528">
        <f ca="1" t="shared" si="75"/>
        <v>47</v>
      </c>
      <c r="E528" t="str">
        <f t="shared" si="76"/>
        <v>ne</v>
      </c>
      <c r="F528" t="str">
        <f ca="1" t="shared" si="77"/>
        <v>stříbrná</v>
      </c>
      <c r="G528" s="3">
        <f ca="1" t="shared" si="78"/>
        <v>67</v>
      </c>
      <c r="H528" s="4">
        <f ca="1" t="shared" si="79"/>
        <v>17</v>
      </c>
      <c r="I528" t="str">
        <f ca="1" t="shared" si="80"/>
        <v>výborná</v>
      </c>
    </row>
    <row r="529" spans="1:9" ht="14.25">
      <c r="A529" s="1">
        <f ca="1" t="shared" si="72"/>
        <v>43386</v>
      </c>
      <c r="B529" s="2">
        <f ca="1" t="shared" si="73"/>
        <v>0.6935475555836222</v>
      </c>
      <c r="C529" t="str">
        <f ca="1" t="shared" si="74"/>
        <v>kolo</v>
      </c>
      <c r="D529">
        <f ca="1" t="shared" si="75"/>
        <v>66</v>
      </c>
      <c r="E529" t="str">
        <f t="shared" si="76"/>
        <v>ano</v>
      </c>
      <c r="F529" t="str">
        <f ca="1" t="shared" si="77"/>
        <v>černá</v>
      </c>
      <c r="G529" s="3">
        <f ca="1" t="shared" si="78"/>
        <v>83</v>
      </c>
      <c r="H529" s="4">
        <f ca="1" t="shared" si="79"/>
        <v>19</v>
      </c>
      <c r="I529" t="str">
        <f ca="1" t="shared" si="80"/>
        <v>nulová</v>
      </c>
    </row>
    <row r="530" spans="1:9" ht="14.25">
      <c r="A530" s="1">
        <f ca="1" t="shared" si="72"/>
        <v>43373</v>
      </c>
      <c r="B530" s="2">
        <f ca="1" t="shared" si="73"/>
        <v>0.7496154688581401</v>
      </c>
      <c r="C530" t="str">
        <f ca="1" t="shared" si="74"/>
        <v>kolo</v>
      </c>
      <c r="D530">
        <f ca="1" t="shared" si="75"/>
        <v>127</v>
      </c>
      <c r="E530" t="str">
        <f t="shared" si="76"/>
        <v>ano</v>
      </c>
      <c r="F530" t="str">
        <f ca="1" t="shared" si="77"/>
        <v>červená</v>
      </c>
      <c r="G530" s="3">
        <f ca="1" t="shared" si="78"/>
        <v>72</v>
      </c>
      <c r="H530" s="4">
        <f ca="1" t="shared" si="79"/>
        <v>19</v>
      </c>
      <c r="I530" t="str">
        <f ca="1" t="shared" si="80"/>
        <v>nulová</v>
      </c>
    </row>
    <row r="531" spans="1:9" ht="14.25">
      <c r="A531" s="1">
        <f ca="1" t="shared" si="72"/>
        <v>43391</v>
      </c>
      <c r="B531" s="2">
        <f ca="1" t="shared" si="73"/>
        <v>0.9284696220184621</v>
      </c>
      <c r="C531" t="str">
        <f ca="1" t="shared" si="74"/>
        <v>osobní</v>
      </c>
      <c r="D531">
        <f ca="1" t="shared" si="75"/>
        <v>151</v>
      </c>
      <c r="E531" t="str">
        <f t="shared" si="76"/>
        <v>ano</v>
      </c>
      <c r="F531" t="str">
        <f ca="1" t="shared" si="77"/>
        <v>zelená</v>
      </c>
      <c r="G531" s="3">
        <f ca="1" t="shared" si="78"/>
        <v>67</v>
      </c>
      <c r="H531" s="4">
        <f ca="1" t="shared" si="79"/>
        <v>23</v>
      </c>
      <c r="I531" t="str">
        <f ca="1" t="shared" si="80"/>
        <v>nulová</v>
      </c>
    </row>
    <row r="532" spans="1:9" ht="14.25">
      <c r="A532" s="1">
        <f ca="1" t="shared" si="72"/>
        <v>43381</v>
      </c>
      <c r="B532" s="2">
        <f ca="1" t="shared" si="73"/>
        <v>0.18953501283198604</v>
      </c>
      <c r="C532" t="str">
        <f ca="1" t="shared" si="74"/>
        <v>nákladní</v>
      </c>
      <c r="D532">
        <f ca="1" t="shared" si="75"/>
        <v>66</v>
      </c>
      <c r="E532" t="str">
        <f t="shared" si="76"/>
        <v>ano</v>
      </c>
      <c r="F532" t="str">
        <f ca="1" t="shared" si="77"/>
        <v>zelená</v>
      </c>
      <c r="G532" s="3">
        <f ca="1" t="shared" si="78"/>
        <v>65</v>
      </c>
      <c r="H532" s="4">
        <f ca="1" t="shared" si="79"/>
        <v>5</v>
      </c>
      <c r="I532" t="str">
        <f ca="1" t="shared" si="80"/>
        <v>výborná</v>
      </c>
    </row>
    <row r="533" spans="1:9" ht="14.25">
      <c r="A533" s="1">
        <f ca="1" t="shared" si="72"/>
        <v>43389</v>
      </c>
      <c r="B533" s="2">
        <f ca="1" t="shared" si="73"/>
        <v>0.31277731513936513</v>
      </c>
      <c r="C533" t="str">
        <f ca="1" t="shared" si="74"/>
        <v>kolo</v>
      </c>
      <c r="D533">
        <f ca="1" t="shared" si="75"/>
        <v>37</v>
      </c>
      <c r="E533" t="str">
        <f t="shared" si="76"/>
        <v>ne</v>
      </c>
      <c r="F533" t="str">
        <f ca="1" t="shared" si="77"/>
        <v>zelená</v>
      </c>
      <c r="G533" s="3">
        <f ca="1" t="shared" si="78"/>
        <v>79</v>
      </c>
      <c r="H533" s="4">
        <f ca="1" t="shared" si="79"/>
        <v>12</v>
      </c>
      <c r="I533" t="str">
        <f ca="1" t="shared" si="80"/>
        <v>výborná</v>
      </c>
    </row>
    <row r="534" spans="1:9" ht="14.25">
      <c r="A534" s="1">
        <f ca="1" t="shared" si="72"/>
        <v>43375</v>
      </c>
      <c r="B534" s="2">
        <f ca="1" t="shared" si="73"/>
        <v>0.16774642304429566</v>
      </c>
      <c r="C534" t="str">
        <f ca="1" t="shared" si="74"/>
        <v>nákladní</v>
      </c>
      <c r="D534">
        <f ca="1" t="shared" si="75"/>
        <v>61</v>
      </c>
      <c r="E534" t="str">
        <f t="shared" si="76"/>
        <v>ano</v>
      </c>
      <c r="F534" t="str">
        <f ca="1" t="shared" si="77"/>
        <v>zelená</v>
      </c>
      <c r="G534" s="3">
        <f ca="1" t="shared" si="78"/>
        <v>79</v>
      </c>
      <c r="H534" s="4">
        <f ca="1" t="shared" si="79"/>
        <v>-18</v>
      </c>
      <c r="I534" t="str">
        <f ca="1" t="shared" si="80"/>
        <v>výborná</v>
      </c>
    </row>
    <row r="535" spans="1:9" ht="14.25">
      <c r="A535" s="1">
        <f ca="1" t="shared" si="72"/>
        <v>43400</v>
      </c>
      <c r="B535" s="2">
        <f ca="1" t="shared" si="73"/>
        <v>0.7141656937898958</v>
      </c>
      <c r="C535" t="str">
        <f ca="1" t="shared" si="74"/>
        <v>nákladní</v>
      </c>
      <c r="D535">
        <f ca="1" t="shared" si="75"/>
        <v>157</v>
      </c>
      <c r="E535" t="str">
        <f t="shared" si="76"/>
        <v>ano</v>
      </c>
      <c r="F535" t="str">
        <f ca="1" t="shared" si="77"/>
        <v>bílá</v>
      </c>
      <c r="G535" s="3">
        <f ca="1" t="shared" si="78"/>
        <v>79</v>
      </c>
      <c r="H535" s="4">
        <f ca="1" t="shared" si="79"/>
        <v>9</v>
      </c>
      <c r="I535" t="str">
        <f ca="1" t="shared" si="80"/>
        <v>dobrá</v>
      </c>
    </row>
    <row r="536" spans="1:9" ht="14.25">
      <c r="A536" s="1">
        <f ca="1" t="shared" si="72"/>
        <v>43377</v>
      </c>
      <c r="B536" s="2">
        <f ca="1" t="shared" si="73"/>
        <v>0.4239223669570382</v>
      </c>
      <c r="C536" t="str">
        <f ca="1" t="shared" si="74"/>
        <v>motocykl</v>
      </c>
      <c r="D536">
        <f ca="1" t="shared" si="75"/>
        <v>31</v>
      </c>
      <c r="E536" t="str">
        <f t="shared" si="76"/>
        <v>ne</v>
      </c>
      <c r="F536" t="str">
        <f ca="1" t="shared" si="77"/>
        <v>červená</v>
      </c>
      <c r="G536" s="3">
        <f ca="1" t="shared" si="78"/>
        <v>84</v>
      </c>
      <c r="H536" s="4">
        <f ca="1" t="shared" si="79"/>
        <v>-12</v>
      </c>
      <c r="I536" t="str">
        <f ca="1" t="shared" si="80"/>
        <v>výborná</v>
      </c>
    </row>
    <row r="537" spans="1:9" ht="14.25">
      <c r="A537" s="1">
        <f ca="1" t="shared" si="72"/>
        <v>43398</v>
      </c>
      <c r="B537" s="2">
        <f ca="1" t="shared" si="73"/>
        <v>0.7282927301220083</v>
      </c>
      <c r="C537" t="str">
        <f ca="1" t="shared" si="74"/>
        <v>nákladní</v>
      </c>
      <c r="D537">
        <f ca="1" t="shared" si="75"/>
        <v>58</v>
      </c>
      <c r="E537" t="str">
        <f t="shared" si="76"/>
        <v>ano</v>
      </c>
      <c r="F537" t="str">
        <f ca="1" t="shared" si="77"/>
        <v>zelená</v>
      </c>
      <c r="G537" s="3">
        <f ca="1" t="shared" si="78"/>
        <v>71</v>
      </c>
      <c r="H537" s="4">
        <f ca="1" t="shared" si="79"/>
        <v>36</v>
      </c>
      <c r="I537" t="str">
        <f ca="1" t="shared" si="80"/>
        <v>dobrá</v>
      </c>
    </row>
    <row r="538" spans="1:9" ht="14.25">
      <c r="A538" s="1">
        <f ca="1" t="shared" si="72"/>
        <v>43399</v>
      </c>
      <c r="B538" s="2">
        <f ca="1" t="shared" si="73"/>
        <v>0.2278185505452328</v>
      </c>
      <c r="C538" t="str">
        <f ca="1" t="shared" si="74"/>
        <v>nákladní</v>
      </c>
      <c r="D538">
        <f ca="1" t="shared" si="75"/>
        <v>158</v>
      </c>
      <c r="E538" t="str">
        <f t="shared" si="76"/>
        <v>ano</v>
      </c>
      <c r="F538" t="str">
        <f ca="1" t="shared" si="77"/>
        <v>šedá</v>
      </c>
      <c r="G538" s="3">
        <f ca="1" t="shared" si="78"/>
        <v>90</v>
      </c>
      <c r="H538" s="4">
        <f ca="1" t="shared" si="79"/>
        <v>15</v>
      </c>
      <c r="I538" t="str">
        <f ca="1" t="shared" si="80"/>
        <v>výborná</v>
      </c>
    </row>
    <row r="539" spans="1:9" ht="14.25">
      <c r="A539" s="1">
        <f ca="1" t="shared" si="72"/>
        <v>43398</v>
      </c>
      <c r="B539" s="2">
        <f ca="1" t="shared" si="73"/>
        <v>0.160425448941529</v>
      </c>
      <c r="C539" t="str">
        <f ca="1" t="shared" si="74"/>
        <v>nákladní</v>
      </c>
      <c r="D539">
        <f ca="1" t="shared" si="75"/>
        <v>101</v>
      </c>
      <c r="E539" t="str">
        <f t="shared" si="76"/>
        <v>ano</v>
      </c>
      <c r="F539" t="str">
        <f ca="1" t="shared" si="77"/>
        <v>zelená</v>
      </c>
      <c r="G539" s="3">
        <f ca="1" t="shared" si="78"/>
        <v>81</v>
      </c>
      <c r="H539" s="4">
        <f ca="1" t="shared" si="79"/>
        <v>-11</v>
      </c>
      <c r="I539" t="str">
        <f ca="1" t="shared" si="80"/>
        <v>výborná</v>
      </c>
    </row>
    <row r="540" spans="1:9" ht="14.25">
      <c r="A540" s="1">
        <f ca="1" t="shared" si="72"/>
        <v>43389</v>
      </c>
      <c r="B540" s="2">
        <f ca="1" t="shared" si="73"/>
        <v>0.39149520577180263</v>
      </c>
      <c r="C540" t="str">
        <f ca="1" t="shared" si="74"/>
        <v>kolo</v>
      </c>
      <c r="D540">
        <f ca="1" t="shared" si="75"/>
        <v>72</v>
      </c>
      <c r="E540" t="str">
        <f t="shared" si="76"/>
        <v>ano</v>
      </c>
      <c r="F540" t="str">
        <f ca="1" t="shared" si="77"/>
        <v>černá</v>
      </c>
      <c r="G540" s="3">
        <f ca="1" t="shared" si="78"/>
        <v>79</v>
      </c>
      <c r="H540" s="4">
        <f ca="1" t="shared" si="79"/>
        <v>2</v>
      </c>
      <c r="I540" t="str">
        <f ca="1" t="shared" si="80"/>
        <v>dobrá</v>
      </c>
    </row>
    <row r="541" spans="1:9" ht="14.25">
      <c r="A541" s="1">
        <f ca="1" t="shared" si="72"/>
        <v>43385</v>
      </c>
      <c r="B541" s="2">
        <f ca="1" t="shared" si="73"/>
        <v>0.9790276782774385</v>
      </c>
      <c r="C541" t="str">
        <f ca="1" t="shared" si="74"/>
        <v>osobní</v>
      </c>
      <c r="D541">
        <f ca="1" t="shared" si="75"/>
        <v>92</v>
      </c>
      <c r="E541" t="str">
        <f t="shared" si="76"/>
        <v>ano</v>
      </c>
      <c r="F541" t="str">
        <f ca="1" t="shared" si="77"/>
        <v>šedá</v>
      </c>
      <c r="G541" s="3">
        <f ca="1" t="shared" si="78"/>
        <v>92</v>
      </c>
      <c r="H541" s="4">
        <f ca="1" t="shared" si="79"/>
        <v>6</v>
      </c>
      <c r="I541" t="str">
        <f ca="1" t="shared" si="80"/>
        <v>špatná</v>
      </c>
    </row>
    <row r="542" spans="1:9" ht="14.25">
      <c r="A542" s="1">
        <f ca="1" t="shared" si="72"/>
        <v>43390</v>
      </c>
      <c r="B542" s="2">
        <f ca="1" t="shared" si="73"/>
        <v>0.0786866406524872</v>
      </c>
      <c r="C542" t="str">
        <f ca="1" t="shared" si="74"/>
        <v>nákladní</v>
      </c>
      <c r="D542">
        <f ca="1" t="shared" si="75"/>
        <v>43</v>
      </c>
      <c r="E542" t="str">
        <f t="shared" si="76"/>
        <v>ne</v>
      </c>
      <c r="F542" t="str">
        <f ca="1" t="shared" si="77"/>
        <v>stříbrná</v>
      </c>
      <c r="G542" s="3">
        <f ca="1" t="shared" si="78"/>
        <v>60</v>
      </c>
      <c r="H542" s="4">
        <f ca="1" t="shared" si="79"/>
        <v>-18</v>
      </c>
      <c r="I542" t="str">
        <f ca="1" t="shared" si="80"/>
        <v>výborná</v>
      </c>
    </row>
    <row r="543" spans="1:9" ht="14.25">
      <c r="A543" s="1">
        <f ca="1" t="shared" si="72"/>
        <v>43391</v>
      </c>
      <c r="B543" s="2">
        <f ca="1" t="shared" si="73"/>
        <v>0.6701222671378764</v>
      </c>
      <c r="C543" t="str">
        <f ca="1" t="shared" si="74"/>
        <v>motocykl</v>
      </c>
      <c r="D543">
        <f ca="1" t="shared" si="75"/>
        <v>130</v>
      </c>
      <c r="E543" t="str">
        <f t="shared" si="76"/>
        <v>ano</v>
      </c>
      <c r="F543" t="str">
        <f ca="1" t="shared" si="77"/>
        <v>stříbrná</v>
      </c>
      <c r="G543" s="3">
        <f ca="1" t="shared" si="78"/>
        <v>61</v>
      </c>
      <c r="H543" s="4">
        <f ca="1" t="shared" si="79"/>
        <v>32</v>
      </c>
      <c r="I543" t="str">
        <f ca="1" t="shared" si="80"/>
        <v>špatná</v>
      </c>
    </row>
    <row r="544" spans="1:9" ht="14.25">
      <c r="A544" s="1">
        <f ca="1" t="shared" si="72"/>
        <v>43394</v>
      </c>
      <c r="B544" s="2">
        <f ca="1" t="shared" si="73"/>
        <v>0.2783009917953373</v>
      </c>
      <c r="C544" t="str">
        <f ca="1" t="shared" si="74"/>
        <v>motocykl</v>
      </c>
      <c r="D544">
        <f ca="1" t="shared" si="75"/>
        <v>84</v>
      </c>
      <c r="E544" t="str">
        <f t="shared" si="76"/>
        <v>ano</v>
      </c>
      <c r="F544" t="str">
        <f ca="1" t="shared" si="77"/>
        <v>stříbrná</v>
      </c>
      <c r="G544" s="3">
        <f ca="1" t="shared" si="78"/>
        <v>64</v>
      </c>
      <c r="H544" s="4">
        <f ca="1" t="shared" si="79"/>
        <v>30</v>
      </c>
      <c r="I544" t="str">
        <f ca="1" t="shared" si="80"/>
        <v>špatná</v>
      </c>
    </row>
    <row r="545" spans="1:9" ht="14.25">
      <c r="A545" s="1">
        <f ca="1" t="shared" si="72"/>
        <v>43400</v>
      </c>
      <c r="B545" s="2">
        <f ca="1" t="shared" si="73"/>
        <v>0.7945273530615012</v>
      </c>
      <c r="C545" t="str">
        <f ca="1" t="shared" si="74"/>
        <v>osobní</v>
      </c>
      <c r="D545">
        <f ca="1" t="shared" si="75"/>
        <v>112</v>
      </c>
      <c r="E545" t="str">
        <f t="shared" si="76"/>
        <v>ano</v>
      </c>
      <c r="F545" t="str">
        <f ca="1" t="shared" si="77"/>
        <v>šedá</v>
      </c>
      <c r="G545" s="3">
        <f ca="1" t="shared" si="78"/>
        <v>65</v>
      </c>
      <c r="H545" s="4">
        <f ca="1" t="shared" si="79"/>
        <v>25</v>
      </c>
      <c r="I545" t="str">
        <f ca="1" t="shared" si="80"/>
        <v>špatná</v>
      </c>
    </row>
    <row r="546" spans="1:9" ht="14.25">
      <c r="A546" s="1">
        <f ca="1" t="shared" si="72"/>
        <v>43385</v>
      </c>
      <c r="B546" s="2">
        <f ca="1" t="shared" si="73"/>
        <v>0.16738142243340515</v>
      </c>
      <c r="C546" t="str">
        <f ca="1" t="shared" si="74"/>
        <v>osobní</v>
      </c>
      <c r="D546">
        <f ca="1" t="shared" si="75"/>
        <v>145</v>
      </c>
      <c r="E546" t="str">
        <f t="shared" si="76"/>
        <v>ano</v>
      </c>
      <c r="F546" t="str">
        <f ca="1" t="shared" si="77"/>
        <v>šedá</v>
      </c>
      <c r="G546" s="3">
        <f ca="1" t="shared" si="78"/>
        <v>95</v>
      </c>
      <c r="H546" s="4">
        <f ca="1" t="shared" si="79"/>
        <v>-16</v>
      </c>
      <c r="I546" t="str">
        <f ca="1" t="shared" si="80"/>
        <v>dobrá</v>
      </c>
    </row>
    <row r="547" spans="1:9" ht="14.25">
      <c r="A547" s="1">
        <f ca="1" t="shared" si="72"/>
        <v>43385</v>
      </c>
      <c r="B547" s="2">
        <f ca="1" t="shared" si="73"/>
        <v>0.5549102166354766</v>
      </c>
      <c r="C547" t="str">
        <f ca="1" t="shared" si="74"/>
        <v>motocykl</v>
      </c>
      <c r="D547">
        <f ca="1" t="shared" si="75"/>
        <v>167</v>
      </c>
      <c r="E547" t="str">
        <f t="shared" si="76"/>
        <v>ano</v>
      </c>
      <c r="F547" t="str">
        <f ca="1" t="shared" si="77"/>
        <v>bílá</v>
      </c>
      <c r="G547" s="3">
        <f ca="1" t="shared" si="78"/>
        <v>67</v>
      </c>
      <c r="H547" s="4">
        <f ca="1" t="shared" si="79"/>
        <v>-14</v>
      </c>
      <c r="I547" t="str">
        <f ca="1" t="shared" si="80"/>
        <v>výborná</v>
      </c>
    </row>
    <row r="548" spans="1:9" ht="14.25">
      <c r="A548" s="1">
        <f ca="1" t="shared" si="72"/>
        <v>43389</v>
      </c>
      <c r="B548" s="2">
        <f ca="1" t="shared" si="73"/>
        <v>0.3183149211453298</v>
      </c>
      <c r="C548" t="str">
        <f ca="1" t="shared" si="74"/>
        <v>osobní</v>
      </c>
      <c r="D548">
        <f ca="1" t="shared" si="75"/>
        <v>71</v>
      </c>
      <c r="E548" t="str">
        <f t="shared" si="76"/>
        <v>ano</v>
      </c>
      <c r="F548" t="str">
        <f ca="1" t="shared" si="77"/>
        <v>stříbrná</v>
      </c>
      <c r="G548" s="3">
        <f ca="1" t="shared" si="78"/>
        <v>83</v>
      </c>
      <c r="H548" s="4">
        <f ca="1" t="shared" si="79"/>
        <v>20</v>
      </c>
      <c r="I548" t="str">
        <f ca="1" t="shared" si="80"/>
        <v>výborná</v>
      </c>
    </row>
    <row r="549" spans="1:9" ht="14.25">
      <c r="A549" s="1">
        <f ca="1" t="shared" si="72"/>
        <v>43378</v>
      </c>
      <c r="B549" s="2">
        <f ca="1" t="shared" si="73"/>
        <v>0.11954024244777917</v>
      </c>
      <c r="C549" t="str">
        <f ca="1" t="shared" si="74"/>
        <v>osobní</v>
      </c>
      <c r="D549">
        <f ca="1" t="shared" si="75"/>
        <v>100</v>
      </c>
      <c r="E549" t="str">
        <f t="shared" si="76"/>
        <v>ano</v>
      </c>
      <c r="F549" t="str">
        <f ca="1" t="shared" si="77"/>
        <v>zelená</v>
      </c>
      <c r="G549" s="3">
        <f ca="1" t="shared" si="78"/>
        <v>66</v>
      </c>
      <c r="H549" s="4">
        <f ca="1" t="shared" si="79"/>
        <v>-2</v>
      </c>
      <c r="I549" t="str">
        <f ca="1" t="shared" si="80"/>
        <v>výborná</v>
      </c>
    </row>
    <row r="550" spans="1:9" ht="14.25">
      <c r="A550" s="1">
        <f ca="1" t="shared" si="72"/>
        <v>43375</v>
      </c>
      <c r="B550" s="2">
        <f ca="1" t="shared" si="73"/>
        <v>0.5538784724073438</v>
      </c>
      <c r="C550" t="str">
        <f ca="1" t="shared" si="74"/>
        <v>kolo</v>
      </c>
      <c r="D550">
        <f ca="1" t="shared" si="75"/>
        <v>174</v>
      </c>
      <c r="E550" t="str">
        <f t="shared" si="76"/>
        <v>ano</v>
      </c>
      <c r="F550" t="str">
        <f ca="1" t="shared" si="77"/>
        <v>šedá</v>
      </c>
      <c r="G550" s="3">
        <f ca="1" t="shared" si="78"/>
        <v>69</v>
      </c>
      <c r="H550" s="4">
        <f ca="1" t="shared" si="79"/>
        <v>23</v>
      </c>
      <c r="I550" t="str">
        <f ca="1" t="shared" si="80"/>
        <v>dobrá</v>
      </c>
    </row>
    <row r="551" spans="1:9" ht="14.25">
      <c r="A551" s="1">
        <f ca="1" t="shared" si="72"/>
        <v>43386</v>
      </c>
      <c r="B551" s="2">
        <f ca="1" t="shared" si="73"/>
        <v>0.9006735488026569</v>
      </c>
      <c r="C551" t="str">
        <f ca="1" t="shared" si="74"/>
        <v>kolo</v>
      </c>
      <c r="D551">
        <f ca="1" t="shared" si="75"/>
        <v>141</v>
      </c>
      <c r="E551" t="str">
        <f t="shared" si="76"/>
        <v>ano</v>
      </c>
      <c r="F551" t="str">
        <f ca="1" t="shared" si="77"/>
        <v>šedá</v>
      </c>
      <c r="G551" s="3">
        <f ca="1" t="shared" si="78"/>
        <v>68</v>
      </c>
      <c r="H551" s="4">
        <f ca="1" t="shared" si="79"/>
        <v>33</v>
      </c>
      <c r="I551" t="str">
        <f ca="1" t="shared" si="80"/>
        <v>špatná</v>
      </c>
    </row>
    <row r="552" spans="1:9" ht="14.25">
      <c r="A552" s="1">
        <f ca="1" t="shared" si="72"/>
        <v>43387</v>
      </c>
      <c r="B552" s="2">
        <f ca="1" t="shared" si="73"/>
        <v>0.2546474197745586</v>
      </c>
      <c r="C552" t="str">
        <f ca="1" t="shared" si="74"/>
        <v>nákladní</v>
      </c>
      <c r="D552">
        <f ca="1" t="shared" si="75"/>
        <v>179</v>
      </c>
      <c r="E552" t="str">
        <f t="shared" si="76"/>
        <v>ano</v>
      </c>
      <c r="F552" t="str">
        <f ca="1" t="shared" si="77"/>
        <v>modrá</v>
      </c>
      <c r="G552" s="3">
        <f ca="1" t="shared" si="78"/>
        <v>85</v>
      </c>
      <c r="H552" s="4">
        <f ca="1" t="shared" si="79"/>
        <v>10</v>
      </c>
      <c r="I552" t="str">
        <f ca="1" t="shared" si="80"/>
        <v>výborná</v>
      </c>
    </row>
    <row r="553" spans="1:9" ht="14.25">
      <c r="A553" s="1">
        <f ca="1" t="shared" si="72"/>
        <v>43395</v>
      </c>
      <c r="B553" s="2">
        <f ca="1" t="shared" si="73"/>
        <v>0.6889332226330452</v>
      </c>
      <c r="C553" t="str">
        <f ca="1" t="shared" si="74"/>
        <v>kolo</v>
      </c>
      <c r="D553">
        <f ca="1" t="shared" si="75"/>
        <v>132</v>
      </c>
      <c r="E553" t="str">
        <f t="shared" si="76"/>
        <v>ano</v>
      </c>
      <c r="F553" t="str">
        <f ca="1" t="shared" si="77"/>
        <v>černá</v>
      </c>
      <c r="G553" s="3">
        <f ca="1" t="shared" si="78"/>
        <v>60</v>
      </c>
      <c r="H553" s="4">
        <f ca="1" t="shared" si="79"/>
        <v>21</v>
      </c>
      <c r="I553" t="str">
        <f ca="1" t="shared" si="80"/>
        <v>dobrá</v>
      </c>
    </row>
    <row r="554" spans="1:9" ht="14.25">
      <c r="A554" s="1">
        <f ca="1" t="shared" si="72"/>
        <v>43396</v>
      </c>
      <c r="B554" s="2">
        <f ca="1" t="shared" si="73"/>
        <v>0.3188898982438616</v>
      </c>
      <c r="C554" t="str">
        <f ca="1" t="shared" si="74"/>
        <v>kolo</v>
      </c>
      <c r="D554">
        <f ca="1" t="shared" si="75"/>
        <v>153</v>
      </c>
      <c r="E554" t="str">
        <f t="shared" si="76"/>
        <v>ano</v>
      </c>
      <c r="F554" t="str">
        <f ca="1" t="shared" si="77"/>
        <v>šedá</v>
      </c>
      <c r="G554" s="3">
        <f ca="1" t="shared" si="78"/>
        <v>74</v>
      </c>
      <c r="H554" s="4">
        <f ca="1" t="shared" si="79"/>
        <v>2</v>
      </c>
      <c r="I554" t="str">
        <f ca="1" t="shared" si="80"/>
        <v>nulová</v>
      </c>
    </row>
    <row r="555" spans="1:9" ht="14.25">
      <c r="A555" s="1">
        <f ca="1" t="shared" si="72"/>
        <v>43379</v>
      </c>
      <c r="B555" s="2">
        <f ca="1" t="shared" si="73"/>
        <v>0.13847845611419318</v>
      </c>
      <c r="C555" t="str">
        <f ca="1" t="shared" si="74"/>
        <v>motocykl</v>
      </c>
      <c r="D555">
        <f ca="1" t="shared" si="75"/>
        <v>39</v>
      </c>
      <c r="E555" t="str">
        <f t="shared" si="76"/>
        <v>ne</v>
      </c>
      <c r="F555" t="str">
        <f ca="1" t="shared" si="77"/>
        <v>stříbrná</v>
      </c>
      <c r="G555" s="3">
        <f ca="1" t="shared" si="78"/>
        <v>70</v>
      </c>
      <c r="H555" s="4">
        <f ca="1" t="shared" si="79"/>
        <v>17</v>
      </c>
      <c r="I555" t="str">
        <f ca="1" t="shared" si="80"/>
        <v>nulová</v>
      </c>
    </row>
    <row r="556" spans="1:9" ht="14.25">
      <c r="A556" s="1">
        <f ca="1" t="shared" si="72"/>
        <v>43394</v>
      </c>
      <c r="B556" s="2">
        <f ca="1" t="shared" si="73"/>
        <v>0.17732184892246206</v>
      </c>
      <c r="C556" t="str">
        <f ca="1" t="shared" si="74"/>
        <v>osobní</v>
      </c>
      <c r="D556">
        <f ca="1" t="shared" si="75"/>
        <v>129</v>
      </c>
      <c r="E556" t="str">
        <f t="shared" si="76"/>
        <v>ano</v>
      </c>
      <c r="F556" t="str">
        <f ca="1" t="shared" si="77"/>
        <v>zelená</v>
      </c>
      <c r="G556" s="3">
        <f ca="1" t="shared" si="78"/>
        <v>66</v>
      </c>
      <c r="H556" s="4">
        <f ca="1" t="shared" si="79"/>
        <v>9</v>
      </c>
      <c r="I556" t="str">
        <f ca="1" t="shared" si="80"/>
        <v>špatná</v>
      </c>
    </row>
    <row r="557" spans="1:9" ht="14.25">
      <c r="A557" s="1">
        <f ca="1" t="shared" si="72"/>
        <v>43386</v>
      </c>
      <c r="B557" s="2">
        <f ca="1" t="shared" si="73"/>
        <v>0.39157967216341294</v>
      </c>
      <c r="C557" t="str">
        <f ca="1" t="shared" si="74"/>
        <v>nákladní</v>
      </c>
      <c r="D557">
        <f ca="1" t="shared" si="75"/>
        <v>97</v>
      </c>
      <c r="E557" t="str">
        <f t="shared" si="76"/>
        <v>ano</v>
      </c>
      <c r="F557" t="str">
        <f ca="1" t="shared" si="77"/>
        <v>zelená</v>
      </c>
      <c r="G557" s="3">
        <f ca="1" t="shared" si="78"/>
        <v>86</v>
      </c>
      <c r="H557" s="4">
        <f ca="1" t="shared" si="79"/>
        <v>-8</v>
      </c>
      <c r="I557" t="str">
        <f ca="1" t="shared" si="80"/>
        <v>výborná</v>
      </c>
    </row>
    <row r="558" spans="1:9" ht="14.25">
      <c r="A558" s="1">
        <f ca="1" t="shared" si="72"/>
        <v>43382</v>
      </c>
      <c r="B558" s="2">
        <f ca="1" t="shared" si="73"/>
        <v>0.036025484222581006</v>
      </c>
      <c r="C558" t="str">
        <f ca="1" t="shared" si="74"/>
        <v>osobní</v>
      </c>
      <c r="D558">
        <f ca="1" t="shared" si="75"/>
        <v>70</v>
      </c>
      <c r="E558" t="str">
        <f t="shared" si="76"/>
        <v>ano</v>
      </c>
      <c r="F558" t="str">
        <f ca="1" t="shared" si="77"/>
        <v>modrá</v>
      </c>
      <c r="G558" s="3">
        <f ca="1" t="shared" si="78"/>
        <v>75</v>
      </c>
      <c r="H558" s="4">
        <f ca="1" t="shared" si="79"/>
        <v>34</v>
      </c>
      <c r="I558" t="str">
        <f ca="1" t="shared" si="80"/>
        <v>nulová</v>
      </c>
    </row>
    <row r="559" spans="1:9" ht="14.25">
      <c r="A559" s="1">
        <f ca="1" t="shared" si="72"/>
        <v>43387</v>
      </c>
      <c r="B559" s="2">
        <f ca="1" t="shared" si="73"/>
        <v>0.7280054596544042</v>
      </c>
      <c r="C559" t="str">
        <f ca="1" t="shared" si="74"/>
        <v>nákladní</v>
      </c>
      <c r="D559">
        <f ca="1" t="shared" si="75"/>
        <v>145</v>
      </c>
      <c r="E559" t="str">
        <f t="shared" si="76"/>
        <v>ano</v>
      </c>
      <c r="F559" t="str">
        <f ca="1" t="shared" si="77"/>
        <v>šedá</v>
      </c>
      <c r="G559" s="3">
        <f ca="1" t="shared" si="78"/>
        <v>76</v>
      </c>
      <c r="H559" s="4">
        <f ca="1" t="shared" si="79"/>
        <v>-5</v>
      </c>
      <c r="I559" t="str">
        <f ca="1" t="shared" si="80"/>
        <v>dobrá</v>
      </c>
    </row>
    <row r="560" spans="1:9" ht="14.25">
      <c r="A560" s="1">
        <f ca="1" t="shared" si="72"/>
        <v>43382</v>
      </c>
      <c r="B560" s="2">
        <f ca="1" t="shared" si="73"/>
        <v>0.5562407249050085</v>
      </c>
      <c r="C560" t="str">
        <f ca="1" t="shared" si="74"/>
        <v>motocykl</v>
      </c>
      <c r="D560">
        <f ca="1" t="shared" si="75"/>
        <v>169</v>
      </c>
      <c r="E560" t="str">
        <f t="shared" si="76"/>
        <v>ano</v>
      </c>
      <c r="F560" t="str">
        <f ca="1" t="shared" si="77"/>
        <v>zelená</v>
      </c>
      <c r="G560" s="3">
        <f ca="1" t="shared" si="78"/>
        <v>67</v>
      </c>
      <c r="H560" s="4">
        <f ca="1" t="shared" si="79"/>
        <v>-15</v>
      </c>
      <c r="I560" t="str">
        <f ca="1" t="shared" si="80"/>
        <v>dobrá</v>
      </c>
    </row>
    <row r="561" spans="1:9" ht="14.25">
      <c r="A561" s="1">
        <f ca="1" t="shared" si="72"/>
        <v>43378</v>
      </c>
      <c r="B561" s="2">
        <f ca="1" t="shared" si="73"/>
        <v>0.10634252072141337</v>
      </c>
      <c r="C561" t="str">
        <f ca="1" t="shared" si="74"/>
        <v>osobní</v>
      </c>
      <c r="D561">
        <f ca="1" t="shared" si="75"/>
        <v>142</v>
      </c>
      <c r="E561" t="str">
        <f t="shared" si="76"/>
        <v>ano</v>
      </c>
      <c r="F561" t="str">
        <f ca="1" t="shared" si="77"/>
        <v>černá</v>
      </c>
      <c r="G561" s="3">
        <f ca="1" t="shared" si="78"/>
        <v>71</v>
      </c>
      <c r="H561" s="4">
        <f ca="1" t="shared" si="79"/>
        <v>3</v>
      </c>
      <c r="I561" t="str">
        <f ca="1" t="shared" si="80"/>
        <v>špatná</v>
      </c>
    </row>
    <row r="562" spans="1:9" ht="14.25">
      <c r="A562" s="1">
        <f ca="1" t="shared" si="72"/>
        <v>43377</v>
      </c>
      <c r="B562" s="2">
        <f ca="1" t="shared" si="73"/>
        <v>0.521883966757026</v>
      </c>
      <c r="C562" t="str">
        <f ca="1" t="shared" si="74"/>
        <v>osobní</v>
      </c>
      <c r="D562">
        <f ca="1" t="shared" si="75"/>
        <v>55</v>
      </c>
      <c r="E562" t="str">
        <f t="shared" si="76"/>
        <v>ne</v>
      </c>
      <c r="F562" t="str">
        <f ca="1" t="shared" si="77"/>
        <v>červená</v>
      </c>
      <c r="G562" s="3">
        <f ca="1" t="shared" si="78"/>
        <v>65</v>
      </c>
      <c r="H562" s="4">
        <f ca="1" t="shared" si="79"/>
        <v>35</v>
      </c>
      <c r="I562" t="str">
        <f ca="1" t="shared" si="80"/>
        <v>výborná</v>
      </c>
    </row>
    <row r="563" spans="1:9" ht="14.25">
      <c r="A563" s="1">
        <f ca="1" t="shared" si="72"/>
        <v>43386</v>
      </c>
      <c r="B563" s="2">
        <f ca="1" t="shared" si="73"/>
        <v>0.10767141747315045</v>
      </c>
      <c r="C563" t="str">
        <f ca="1" t="shared" si="74"/>
        <v>nákladní</v>
      </c>
      <c r="D563">
        <f ca="1" t="shared" si="75"/>
        <v>138</v>
      </c>
      <c r="E563" t="str">
        <f t="shared" si="76"/>
        <v>ano</v>
      </c>
      <c r="F563" t="str">
        <f ca="1" t="shared" si="77"/>
        <v>stříbrná</v>
      </c>
      <c r="G563" s="3">
        <f ca="1" t="shared" si="78"/>
        <v>91</v>
      </c>
      <c r="H563" s="4">
        <f ca="1" t="shared" si="79"/>
        <v>-19</v>
      </c>
      <c r="I563" t="str">
        <f ca="1" t="shared" si="80"/>
        <v>dobrá</v>
      </c>
    </row>
    <row r="564" spans="1:9" ht="14.25">
      <c r="A564" s="1">
        <f ca="1" t="shared" si="72"/>
        <v>43373</v>
      </c>
      <c r="B564" s="2">
        <f ca="1" t="shared" si="73"/>
        <v>0.3896633858193085</v>
      </c>
      <c r="C564" t="str">
        <f ca="1" t="shared" si="74"/>
        <v>nákladní</v>
      </c>
      <c r="D564">
        <f ca="1" t="shared" si="75"/>
        <v>98</v>
      </c>
      <c r="E564" t="str">
        <f t="shared" si="76"/>
        <v>ano</v>
      </c>
      <c r="F564" t="str">
        <f ca="1" t="shared" si="77"/>
        <v>modrá</v>
      </c>
      <c r="G564" s="3">
        <f ca="1" t="shared" si="78"/>
        <v>81</v>
      </c>
      <c r="H564" s="4">
        <f ca="1" t="shared" si="79"/>
        <v>5</v>
      </c>
      <c r="I564" t="str">
        <f ca="1" t="shared" si="80"/>
        <v>špatná</v>
      </c>
    </row>
    <row r="565" spans="1:9" ht="14.25">
      <c r="A565" s="1">
        <f ca="1" t="shared" si="72"/>
        <v>43397</v>
      </c>
      <c r="B565" s="2">
        <f ca="1" t="shared" si="73"/>
        <v>0.980012805419607</v>
      </c>
      <c r="C565" t="str">
        <f ca="1" t="shared" si="74"/>
        <v>motocykl</v>
      </c>
      <c r="D565">
        <f ca="1" t="shared" si="75"/>
        <v>79</v>
      </c>
      <c r="E565" t="str">
        <f t="shared" si="76"/>
        <v>ano</v>
      </c>
      <c r="F565" t="str">
        <f ca="1" t="shared" si="77"/>
        <v>bílá</v>
      </c>
      <c r="G565" s="3">
        <f ca="1" t="shared" si="78"/>
        <v>71</v>
      </c>
      <c r="H565" s="4">
        <f ca="1" t="shared" si="79"/>
        <v>30</v>
      </c>
      <c r="I565" t="str">
        <f ca="1" t="shared" si="80"/>
        <v>výborná</v>
      </c>
    </row>
    <row r="566" spans="1:9" ht="14.25">
      <c r="A566" s="1">
        <f ca="1" t="shared" si="72"/>
        <v>43388</v>
      </c>
      <c r="B566" s="2">
        <f ca="1" t="shared" si="73"/>
        <v>0.04885410935320755</v>
      </c>
      <c r="C566" t="str">
        <f ca="1" t="shared" si="74"/>
        <v>osobní</v>
      </c>
      <c r="D566">
        <f ca="1" t="shared" si="75"/>
        <v>36</v>
      </c>
      <c r="E566" t="str">
        <f t="shared" si="76"/>
        <v>ne</v>
      </c>
      <c r="F566" t="str">
        <f ca="1" t="shared" si="77"/>
        <v>černá</v>
      </c>
      <c r="G566" s="3">
        <f ca="1" t="shared" si="78"/>
        <v>74</v>
      </c>
      <c r="H566" s="4">
        <f ca="1" t="shared" si="79"/>
        <v>-16</v>
      </c>
      <c r="I566" t="str">
        <f ca="1" t="shared" si="80"/>
        <v>výborná</v>
      </c>
    </row>
    <row r="567" spans="1:9" ht="14.25">
      <c r="A567" s="1">
        <f ca="1" t="shared" si="72"/>
        <v>43374</v>
      </c>
      <c r="B567" s="2">
        <f ca="1" t="shared" si="73"/>
        <v>0.9005032601596112</v>
      </c>
      <c r="C567" t="str">
        <f ca="1" t="shared" si="74"/>
        <v>motocykl</v>
      </c>
      <c r="D567">
        <f ca="1" t="shared" si="75"/>
        <v>99</v>
      </c>
      <c r="E567" t="str">
        <f t="shared" si="76"/>
        <v>ano</v>
      </c>
      <c r="F567" t="str">
        <f ca="1" t="shared" si="77"/>
        <v>zelená</v>
      </c>
      <c r="G567" s="3">
        <f ca="1" t="shared" si="78"/>
        <v>63</v>
      </c>
      <c r="H567" s="4">
        <f ca="1" t="shared" si="79"/>
        <v>-12</v>
      </c>
      <c r="I567" t="str">
        <f ca="1" t="shared" si="80"/>
        <v>nulová</v>
      </c>
    </row>
    <row r="568" spans="1:9" ht="14.25">
      <c r="A568" s="1">
        <f ca="1" t="shared" si="72"/>
        <v>43382</v>
      </c>
      <c r="B568" s="2">
        <f ca="1" t="shared" si="73"/>
        <v>0.6892839072411173</v>
      </c>
      <c r="C568" t="str">
        <f ca="1" t="shared" si="74"/>
        <v>motocykl</v>
      </c>
      <c r="D568">
        <f ca="1" t="shared" si="75"/>
        <v>70</v>
      </c>
      <c r="E568" t="str">
        <f t="shared" si="76"/>
        <v>ano</v>
      </c>
      <c r="F568" t="str">
        <f ca="1" t="shared" si="77"/>
        <v>šedá</v>
      </c>
      <c r="G568" s="3">
        <f ca="1" t="shared" si="78"/>
        <v>64</v>
      </c>
      <c r="H568" s="4">
        <f ca="1" t="shared" si="79"/>
        <v>1</v>
      </c>
      <c r="I568" t="str">
        <f ca="1" t="shared" si="80"/>
        <v>nulová</v>
      </c>
    </row>
    <row r="569" spans="1:9" ht="14.25">
      <c r="A569" s="1">
        <f ca="1" t="shared" si="72"/>
        <v>43376</v>
      </c>
      <c r="B569" s="2">
        <f ca="1" t="shared" si="73"/>
        <v>0.3584282035915075</v>
      </c>
      <c r="C569" t="str">
        <f ca="1" t="shared" si="74"/>
        <v>osobní</v>
      </c>
      <c r="D569">
        <f ca="1" t="shared" si="75"/>
        <v>98</v>
      </c>
      <c r="E569" t="str">
        <f t="shared" si="76"/>
        <v>ano</v>
      </c>
      <c r="F569" t="str">
        <f ca="1" t="shared" si="77"/>
        <v>šedá</v>
      </c>
      <c r="G569" s="3">
        <f ca="1" t="shared" si="78"/>
        <v>67</v>
      </c>
      <c r="H569" s="4">
        <f ca="1" t="shared" si="79"/>
        <v>20</v>
      </c>
      <c r="I569" t="str">
        <f ca="1" t="shared" si="80"/>
        <v>výborná</v>
      </c>
    </row>
    <row r="570" spans="1:9" ht="14.25">
      <c r="A570" s="1">
        <f ca="1" t="shared" si="72"/>
        <v>43387</v>
      </c>
      <c r="B570" s="2">
        <f ca="1" t="shared" si="73"/>
        <v>0.38940125969903394</v>
      </c>
      <c r="C570" t="str">
        <f ca="1" t="shared" si="74"/>
        <v>osobní</v>
      </c>
      <c r="D570">
        <f ca="1" t="shared" si="75"/>
        <v>154</v>
      </c>
      <c r="E570" t="str">
        <f t="shared" si="76"/>
        <v>ano</v>
      </c>
      <c r="F570" t="str">
        <f ca="1" t="shared" si="77"/>
        <v>šedá</v>
      </c>
      <c r="G570" s="3">
        <f ca="1" t="shared" si="78"/>
        <v>78</v>
      </c>
      <c r="H570" s="4">
        <f ca="1" t="shared" si="79"/>
        <v>-1</v>
      </c>
      <c r="I570" t="str">
        <f ca="1" t="shared" si="80"/>
        <v>špatná</v>
      </c>
    </row>
    <row r="571" spans="1:9" ht="14.25">
      <c r="A571" s="1">
        <f ca="1" t="shared" si="72"/>
        <v>43386</v>
      </c>
      <c r="B571" s="2">
        <f ca="1" t="shared" si="73"/>
        <v>0.2603916212704438</v>
      </c>
      <c r="C571" t="str">
        <f ca="1" t="shared" si="74"/>
        <v>motocykl</v>
      </c>
      <c r="D571">
        <f ca="1" t="shared" si="75"/>
        <v>140</v>
      </c>
      <c r="E571" t="str">
        <f t="shared" si="76"/>
        <v>ano</v>
      </c>
      <c r="F571" t="str">
        <f ca="1" t="shared" si="77"/>
        <v>stříbrná</v>
      </c>
      <c r="G571" s="3">
        <f ca="1" t="shared" si="78"/>
        <v>72</v>
      </c>
      <c r="H571" s="4">
        <f ca="1" t="shared" si="79"/>
        <v>21</v>
      </c>
      <c r="I571" t="str">
        <f ca="1" t="shared" si="80"/>
        <v>špatná</v>
      </c>
    </row>
    <row r="572" spans="1:9" ht="14.25">
      <c r="A572" s="1">
        <f ca="1" t="shared" si="72"/>
        <v>43400</v>
      </c>
      <c r="B572" s="2">
        <f ca="1" t="shared" si="73"/>
        <v>0.9823728483287535</v>
      </c>
      <c r="C572" t="str">
        <f ca="1" t="shared" si="74"/>
        <v>osobní</v>
      </c>
      <c r="D572">
        <f ca="1" t="shared" si="75"/>
        <v>163</v>
      </c>
      <c r="E572" t="str">
        <f t="shared" si="76"/>
        <v>ano</v>
      </c>
      <c r="F572" t="str">
        <f ca="1" t="shared" si="77"/>
        <v>šedá</v>
      </c>
      <c r="G572" s="3">
        <f ca="1" t="shared" si="78"/>
        <v>67</v>
      </c>
      <c r="H572" s="4">
        <f ca="1" t="shared" si="79"/>
        <v>-21</v>
      </c>
      <c r="I572" t="str">
        <f ca="1" t="shared" si="80"/>
        <v>špatná</v>
      </c>
    </row>
    <row r="573" spans="1:9" ht="14.25">
      <c r="A573" s="1">
        <f ca="1" t="shared" si="72"/>
        <v>43387</v>
      </c>
      <c r="B573" s="2">
        <f ca="1" t="shared" si="73"/>
        <v>0.7071851703488081</v>
      </c>
      <c r="C573" t="str">
        <f ca="1" t="shared" si="74"/>
        <v>nákladní</v>
      </c>
      <c r="D573">
        <f ca="1" t="shared" si="75"/>
        <v>135</v>
      </c>
      <c r="E573" t="str">
        <f t="shared" si="76"/>
        <v>ano</v>
      </c>
      <c r="F573" t="str">
        <f ca="1" t="shared" si="77"/>
        <v>červená</v>
      </c>
      <c r="G573" s="3">
        <f ca="1" t="shared" si="78"/>
        <v>87</v>
      </c>
      <c r="H573" s="4">
        <f ca="1" t="shared" si="79"/>
        <v>27</v>
      </c>
      <c r="I573" t="str">
        <f ca="1" t="shared" si="80"/>
        <v>nulová</v>
      </c>
    </row>
    <row r="574" spans="1:9" ht="14.25">
      <c r="A574" s="1">
        <f ca="1" t="shared" si="72"/>
        <v>43380</v>
      </c>
      <c r="B574" s="2">
        <f ca="1" t="shared" si="73"/>
        <v>0.8835512131922417</v>
      </c>
      <c r="C574" t="str">
        <f ca="1" t="shared" si="74"/>
        <v>motocykl</v>
      </c>
      <c r="D574">
        <f ca="1" t="shared" si="75"/>
        <v>167</v>
      </c>
      <c r="E574" t="str">
        <f t="shared" si="76"/>
        <v>ano</v>
      </c>
      <c r="F574" t="str">
        <f ca="1" t="shared" si="77"/>
        <v>bílá</v>
      </c>
      <c r="G574" s="3">
        <f ca="1" t="shared" si="78"/>
        <v>70</v>
      </c>
      <c r="H574" s="4">
        <f ca="1" t="shared" si="79"/>
        <v>-18</v>
      </c>
      <c r="I574" t="str">
        <f ca="1" t="shared" si="80"/>
        <v>dobrá</v>
      </c>
    </row>
    <row r="575" spans="1:9" ht="14.25">
      <c r="A575" s="1">
        <f ca="1" t="shared" si="72"/>
        <v>43384</v>
      </c>
      <c r="B575" s="2">
        <f ca="1" t="shared" si="73"/>
        <v>0.9573339820769178</v>
      </c>
      <c r="C575" t="str">
        <f ca="1" t="shared" si="74"/>
        <v>motocykl</v>
      </c>
      <c r="D575">
        <f ca="1" t="shared" si="75"/>
        <v>39</v>
      </c>
      <c r="E575" t="str">
        <f t="shared" si="76"/>
        <v>ne</v>
      </c>
      <c r="F575" t="str">
        <f ca="1" t="shared" si="77"/>
        <v>černá</v>
      </c>
      <c r="G575" s="3">
        <f ca="1" t="shared" si="78"/>
        <v>64</v>
      </c>
      <c r="H575" s="4">
        <f ca="1" t="shared" si="79"/>
        <v>-10</v>
      </c>
      <c r="I575" t="str">
        <f ca="1" t="shared" si="80"/>
        <v>nulová</v>
      </c>
    </row>
    <row r="576" spans="1:9" ht="14.25">
      <c r="A576" s="1">
        <f ca="1" t="shared" si="72"/>
        <v>43389</v>
      </c>
      <c r="B576" s="2">
        <f ca="1" t="shared" si="73"/>
        <v>0.31928485332717793</v>
      </c>
      <c r="C576" t="str">
        <f ca="1" t="shared" si="74"/>
        <v>motocykl</v>
      </c>
      <c r="D576">
        <f ca="1" t="shared" si="75"/>
        <v>36</v>
      </c>
      <c r="E576" t="str">
        <f t="shared" si="76"/>
        <v>ne</v>
      </c>
      <c r="F576" t="str">
        <f ca="1" t="shared" si="77"/>
        <v>zelená</v>
      </c>
      <c r="G576" s="3">
        <f ca="1" t="shared" si="78"/>
        <v>82</v>
      </c>
      <c r="H576" s="4">
        <f ca="1" t="shared" si="79"/>
        <v>-7</v>
      </c>
      <c r="I576" t="str">
        <f ca="1" t="shared" si="80"/>
        <v>špatná</v>
      </c>
    </row>
    <row r="577" spans="1:9" ht="14.25">
      <c r="A577" s="1">
        <f ca="1" t="shared" si="72"/>
        <v>43380</v>
      </c>
      <c r="B577" s="2">
        <f ca="1" t="shared" si="73"/>
        <v>0.33824949207834665</v>
      </c>
      <c r="C577" t="str">
        <f ca="1" t="shared" si="74"/>
        <v>kolo</v>
      </c>
      <c r="D577">
        <f ca="1" t="shared" si="75"/>
        <v>92</v>
      </c>
      <c r="E577" t="str">
        <f t="shared" si="76"/>
        <v>ano</v>
      </c>
      <c r="F577" t="str">
        <f ca="1" t="shared" si="77"/>
        <v>stříbrná</v>
      </c>
      <c r="G577" s="3">
        <f ca="1" t="shared" si="78"/>
        <v>74</v>
      </c>
      <c r="H577" s="4">
        <f ca="1" t="shared" si="79"/>
        <v>11</v>
      </c>
      <c r="I577" t="str">
        <f ca="1" t="shared" si="80"/>
        <v>výborná</v>
      </c>
    </row>
    <row r="578" spans="1:9" ht="14.25">
      <c r="A578" s="1">
        <f ca="1" t="shared" si="72"/>
        <v>43380</v>
      </c>
      <c r="B578" s="2">
        <f ca="1" t="shared" si="73"/>
        <v>0.8085552078277526</v>
      </c>
      <c r="C578" t="str">
        <f ca="1" t="shared" si="74"/>
        <v>motocykl</v>
      </c>
      <c r="D578">
        <f ca="1" t="shared" si="75"/>
        <v>135</v>
      </c>
      <c r="E578" t="str">
        <f t="shared" si="76"/>
        <v>ano</v>
      </c>
      <c r="F578" t="str">
        <f ca="1" t="shared" si="77"/>
        <v>červená</v>
      </c>
      <c r="G578" s="3">
        <f ca="1" t="shared" si="78"/>
        <v>82</v>
      </c>
      <c r="H578" s="4">
        <f ca="1" t="shared" si="79"/>
        <v>26</v>
      </c>
      <c r="I578" t="str">
        <f ca="1" t="shared" si="80"/>
        <v>dobrá</v>
      </c>
    </row>
    <row r="579" spans="1:9" ht="14.25">
      <c r="A579" s="1">
        <f ca="1" t="shared" si="72"/>
        <v>43389</v>
      </c>
      <c r="B579" s="2">
        <f ca="1" t="shared" si="73"/>
        <v>0.2248215589501471</v>
      </c>
      <c r="C579" t="str">
        <f ca="1" t="shared" si="74"/>
        <v>osobní</v>
      </c>
      <c r="D579">
        <f ca="1" t="shared" si="75"/>
        <v>134</v>
      </c>
      <c r="E579" t="str">
        <f t="shared" si="76"/>
        <v>ano</v>
      </c>
      <c r="F579" t="str">
        <f ca="1" t="shared" si="77"/>
        <v>modrá</v>
      </c>
      <c r="G579" s="3">
        <f ca="1" t="shared" si="78"/>
        <v>74</v>
      </c>
      <c r="H579" s="4">
        <f ca="1" t="shared" si="79"/>
        <v>10</v>
      </c>
      <c r="I579" t="str">
        <f ca="1" t="shared" si="80"/>
        <v>dobrá</v>
      </c>
    </row>
    <row r="580" spans="1:9" ht="14.25">
      <c r="A580" s="1">
        <f aca="true" ca="1" t="shared" si="81" ref="A580:A643">RANDBETWEEN($L$4,$M$4)</f>
        <v>43382</v>
      </c>
      <c r="B580" s="2">
        <f aca="true" ca="1" t="shared" si="82" ref="B580:B643">RAND()</f>
        <v>0.867620235143014</v>
      </c>
      <c r="C580" t="str">
        <f aca="true" ca="1" t="shared" si="83" ref="C580:C643">CHOOSE(RANDBETWEEN(1,4),$P$4,$P$5,$P$6,$P$7)</f>
        <v>kolo</v>
      </c>
      <c r="D580">
        <f aca="true" ca="1" t="shared" si="84" ref="D580:D643">RANDBETWEEN(30,180)</f>
        <v>121</v>
      </c>
      <c r="E580" t="str">
        <f aca="true" t="shared" si="85" ref="E580:E643">IF(D580&gt;56,"ano","ne")</f>
        <v>ano</v>
      </c>
      <c r="F580" t="str">
        <f aca="true" ca="1" t="shared" si="86" ref="F580:F643">CHOOSE(RANDBETWEEN(1,7),$Q$4,$Q$5,$Q$6,$Q$7,$Q$8,$Q$9,$Q$10,$Q$11)</f>
        <v>černá</v>
      </c>
      <c r="G580" s="3">
        <f aca="true" ca="1" t="shared" si="87" ref="G580:G643">RANDBETWEEN(60,95)</f>
        <v>69</v>
      </c>
      <c r="H580" s="4">
        <f aca="true" ca="1" t="shared" si="88" ref="H580:H643">RANDBETWEEN(-21,38)</f>
        <v>-3</v>
      </c>
      <c r="I580" t="str">
        <f aca="true" ca="1" t="shared" si="89" ref="I580:I643">CHOOSE(RANDBETWEEN(1,4),$O$4,$O$5,$O$6,$O$7)</f>
        <v>špatná</v>
      </c>
    </row>
    <row r="581" spans="1:9" ht="14.25">
      <c r="A581" s="1">
        <f ca="1" t="shared" si="81"/>
        <v>43374</v>
      </c>
      <c r="B581" s="2">
        <f ca="1" t="shared" si="82"/>
        <v>0.11933446474887532</v>
      </c>
      <c r="C581" t="str">
        <f ca="1" t="shared" si="83"/>
        <v>kolo</v>
      </c>
      <c r="D581">
        <f ca="1" t="shared" si="84"/>
        <v>66</v>
      </c>
      <c r="E581" t="str">
        <f t="shared" si="85"/>
        <v>ano</v>
      </c>
      <c r="F581" t="str">
        <f ca="1" t="shared" si="86"/>
        <v>zelená</v>
      </c>
      <c r="G581" s="3">
        <f ca="1" t="shared" si="87"/>
        <v>70</v>
      </c>
      <c r="H581" s="4">
        <f ca="1" t="shared" si="88"/>
        <v>20</v>
      </c>
      <c r="I581" t="str">
        <f ca="1" t="shared" si="89"/>
        <v>špatná</v>
      </c>
    </row>
    <row r="582" spans="1:9" ht="14.25">
      <c r="A582" s="1">
        <f ca="1" t="shared" si="81"/>
        <v>43374</v>
      </c>
      <c r="B582" s="2">
        <f ca="1" t="shared" si="82"/>
        <v>0.09078368503504897</v>
      </c>
      <c r="C582" t="str">
        <f ca="1" t="shared" si="83"/>
        <v>nákladní</v>
      </c>
      <c r="D582">
        <f ca="1" t="shared" si="84"/>
        <v>177</v>
      </c>
      <c r="E582" t="str">
        <f t="shared" si="85"/>
        <v>ano</v>
      </c>
      <c r="F582" t="str">
        <f ca="1" t="shared" si="86"/>
        <v>černá</v>
      </c>
      <c r="G582" s="3">
        <f ca="1" t="shared" si="87"/>
        <v>95</v>
      </c>
      <c r="H582" s="4">
        <f ca="1" t="shared" si="88"/>
        <v>-4</v>
      </c>
      <c r="I582" t="str">
        <f ca="1" t="shared" si="89"/>
        <v>nulová</v>
      </c>
    </row>
    <row r="583" spans="1:9" ht="14.25">
      <c r="A583" s="1">
        <f ca="1" t="shared" si="81"/>
        <v>43394</v>
      </c>
      <c r="B583" s="2">
        <f ca="1" t="shared" si="82"/>
        <v>0.49801072188609063</v>
      </c>
      <c r="C583" t="str">
        <f ca="1" t="shared" si="83"/>
        <v>motocykl</v>
      </c>
      <c r="D583">
        <f ca="1" t="shared" si="84"/>
        <v>174</v>
      </c>
      <c r="E583" t="str">
        <f t="shared" si="85"/>
        <v>ano</v>
      </c>
      <c r="F583" t="str">
        <f ca="1" t="shared" si="86"/>
        <v>černá</v>
      </c>
      <c r="G583" s="3">
        <f ca="1" t="shared" si="87"/>
        <v>81</v>
      </c>
      <c r="H583" s="4">
        <f ca="1" t="shared" si="88"/>
        <v>25</v>
      </c>
      <c r="I583" t="str">
        <f ca="1" t="shared" si="89"/>
        <v>nulová</v>
      </c>
    </row>
    <row r="584" spans="1:9" ht="14.25">
      <c r="A584" s="1">
        <f ca="1" t="shared" si="81"/>
        <v>43393</v>
      </c>
      <c r="B584" s="2">
        <f ca="1" t="shared" si="82"/>
        <v>0.13804508154855277</v>
      </c>
      <c r="C584" t="str">
        <f ca="1" t="shared" si="83"/>
        <v>nákladní</v>
      </c>
      <c r="D584">
        <f ca="1" t="shared" si="84"/>
        <v>31</v>
      </c>
      <c r="E584" t="str">
        <f t="shared" si="85"/>
        <v>ne</v>
      </c>
      <c r="F584" t="str">
        <f ca="1" t="shared" si="86"/>
        <v>černá</v>
      </c>
      <c r="G584" s="3">
        <f ca="1" t="shared" si="87"/>
        <v>71</v>
      </c>
      <c r="H584" s="4">
        <f ca="1" t="shared" si="88"/>
        <v>-12</v>
      </c>
      <c r="I584" t="str">
        <f ca="1" t="shared" si="89"/>
        <v>dobrá</v>
      </c>
    </row>
    <row r="585" spans="1:9" ht="14.25">
      <c r="A585" s="1">
        <f ca="1" t="shared" si="81"/>
        <v>43377</v>
      </c>
      <c r="B585" s="2">
        <f ca="1" t="shared" si="82"/>
        <v>0.7523646867371881</v>
      </c>
      <c r="C585" t="str">
        <f ca="1" t="shared" si="83"/>
        <v>osobní</v>
      </c>
      <c r="D585">
        <f ca="1" t="shared" si="84"/>
        <v>164</v>
      </c>
      <c r="E585" t="str">
        <f t="shared" si="85"/>
        <v>ano</v>
      </c>
      <c r="F585" t="str">
        <f ca="1" t="shared" si="86"/>
        <v>stříbrná</v>
      </c>
      <c r="G585" s="3">
        <f ca="1" t="shared" si="87"/>
        <v>76</v>
      </c>
      <c r="H585" s="4">
        <f ca="1" t="shared" si="88"/>
        <v>27</v>
      </c>
      <c r="I585" t="str">
        <f ca="1" t="shared" si="89"/>
        <v>nulová</v>
      </c>
    </row>
    <row r="586" spans="1:9" ht="14.25">
      <c r="A586" s="1">
        <f ca="1" t="shared" si="81"/>
        <v>43393</v>
      </c>
      <c r="B586" s="2">
        <f ca="1" t="shared" si="82"/>
        <v>0.9552230840176474</v>
      </c>
      <c r="C586" t="str">
        <f ca="1" t="shared" si="83"/>
        <v>nákladní</v>
      </c>
      <c r="D586">
        <f ca="1" t="shared" si="84"/>
        <v>72</v>
      </c>
      <c r="E586" t="str">
        <f t="shared" si="85"/>
        <v>ano</v>
      </c>
      <c r="F586" t="str">
        <f ca="1" t="shared" si="86"/>
        <v>modrá</v>
      </c>
      <c r="G586" s="3">
        <f ca="1" t="shared" si="87"/>
        <v>68</v>
      </c>
      <c r="H586" s="4">
        <f ca="1" t="shared" si="88"/>
        <v>-16</v>
      </c>
      <c r="I586" t="str">
        <f ca="1" t="shared" si="89"/>
        <v>špatná</v>
      </c>
    </row>
    <row r="587" spans="1:9" ht="14.25">
      <c r="A587" s="1">
        <f ca="1" t="shared" si="81"/>
        <v>43378</v>
      </c>
      <c r="B587" s="2">
        <f ca="1" t="shared" si="82"/>
        <v>0.6265522617144327</v>
      </c>
      <c r="C587" t="str">
        <f ca="1" t="shared" si="83"/>
        <v>motocykl</v>
      </c>
      <c r="D587">
        <f ca="1" t="shared" si="84"/>
        <v>171</v>
      </c>
      <c r="E587" t="str">
        <f t="shared" si="85"/>
        <v>ano</v>
      </c>
      <c r="F587" t="str">
        <f ca="1" t="shared" si="86"/>
        <v>šedá</v>
      </c>
      <c r="G587" s="3">
        <f ca="1" t="shared" si="87"/>
        <v>72</v>
      </c>
      <c r="H587" s="4">
        <f ca="1" t="shared" si="88"/>
        <v>-17</v>
      </c>
      <c r="I587" t="str">
        <f ca="1" t="shared" si="89"/>
        <v>dobrá</v>
      </c>
    </row>
    <row r="588" spans="1:9" ht="14.25">
      <c r="A588" s="1">
        <f ca="1" t="shared" si="81"/>
        <v>43375</v>
      </c>
      <c r="B588" s="2">
        <f ca="1" t="shared" si="82"/>
        <v>0.36893226340226737</v>
      </c>
      <c r="C588" t="str">
        <f ca="1" t="shared" si="83"/>
        <v>osobní</v>
      </c>
      <c r="D588">
        <f ca="1" t="shared" si="84"/>
        <v>96</v>
      </c>
      <c r="E588" t="str">
        <f t="shared" si="85"/>
        <v>ano</v>
      </c>
      <c r="F588" t="str">
        <f ca="1" t="shared" si="86"/>
        <v>zelená</v>
      </c>
      <c r="G588" s="3">
        <f ca="1" t="shared" si="87"/>
        <v>65</v>
      </c>
      <c r="H588" s="4">
        <f ca="1" t="shared" si="88"/>
        <v>-21</v>
      </c>
      <c r="I588" t="str">
        <f ca="1" t="shared" si="89"/>
        <v>špatná</v>
      </c>
    </row>
    <row r="589" spans="1:9" ht="14.25">
      <c r="A589" s="1">
        <f ca="1" t="shared" si="81"/>
        <v>43396</v>
      </c>
      <c r="B589" s="2">
        <f ca="1" t="shared" si="82"/>
        <v>0.09457903934261924</v>
      </c>
      <c r="C589" t="str">
        <f ca="1" t="shared" si="83"/>
        <v>motocykl</v>
      </c>
      <c r="D589">
        <f ca="1" t="shared" si="84"/>
        <v>126</v>
      </c>
      <c r="E589" t="str">
        <f t="shared" si="85"/>
        <v>ano</v>
      </c>
      <c r="F589" t="str">
        <f ca="1" t="shared" si="86"/>
        <v>černá</v>
      </c>
      <c r="G589" s="3">
        <f ca="1" t="shared" si="87"/>
        <v>77</v>
      </c>
      <c r="H589" s="4">
        <f ca="1" t="shared" si="88"/>
        <v>11</v>
      </c>
      <c r="I589" t="str">
        <f ca="1" t="shared" si="89"/>
        <v>dobrá</v>
      </c>
    </row>
    <row r="590" spans="1:9" ht="14.25">
      <c r="A590" s="1">
        <f ca="1" t="shared" si="81"/>
        <v>43389</v>
      </c>
      <c r="B590" s="2">
        <f ca="1" t="shared" si="82"/>
        <v>0.8509338388540078</v>
      </c>
      <c r="C590" t="str">
        <f ca="1" t="shared" si="83"/>
        <v>nákladní</v>
      </c>
      <c r="D590">
        <f ca="1" t="shared" si="84"/>
        <v>108</v>
      </c>
      <c r="E590" t="str">
        <f t="shared" si="85"/>
        <v>ano</v>
      </c>
      <c r="F590" t="str">
        <f ca="1" t="shared" si="86"/>
        <v>šedá</v>
      </c>
      <c r="G590" s="3">
        <f ca="1" t="shared" si="87"/>
        <v>84</v>
      </c>
      <c r="H590" s="4">
        <f ca="1" t="shared" si="88"/>
        <v>20</v>
      </c>
      <c r="I590" t="str">
        <f ca="1" t="shared" si="89"/>
        <v>nulová</v>
      </c>
    </row>
    <row r="591" spans="1:9" ht="14.25">
      <c r="A591" s="1">
        <f ca="1" t="shared" si="81"/>
        <v>43390</v>
      </c>
      <c r="B591" s="2">
        <f ca="1" t="shared" si="82"/>
        <v>0.5321818170322306</v>
      </c>
      <c r="C591" t="str">
        <f ca="1" t="shared" si="83"/>
        <v>kolo</v>
      </c>
      <c r="D591">
        <f ca="1" t="shared" si="84"/>
        <v>133</v>
      </c>
      <c r="E591" t="str">
        <f t="shared" si="85"/>
        <v>ano</v>
      </c>
      <c r="F591" t="str">
        <f ca="1" t="shared" si="86"/>
        <v>šedá</v>
      </c>
      <c r="G591" s="3">
        <f ca="1" t="shared" si="87"/>
        <v>86</v>
      </c>
      <c r="H591" s="4">
        <f ca="1" t="shared" si="88"/>
        <v>30</v>
      </c>
      <c r="I591" t="str">
        <f ca="1" t="shared" si="89"/>
        <v>výborná</v>
      </c>
    </row>
    <row r="592" spans="1:9" ht="14.25">
      <c r="A592" s="1">
        <f ca="1" t="shared" si="81"/>
        <v>43399</v>
      </c>
      <c r="B592" s="2">
        <f ca="1" t="shared" si="82"/>
        <v>0.2340965914619485</v>
      </c>
      <c r="C592" t="str">
        <f ca="1" t="shared" si="83"/>
        <v>motocykl</v>
      </c>
      <c r="D592">
        <f ca="1" t="shared" si="84"/>
        <v>82</v>
      </c>
      <c r="E592" t="str">
        <f t="shared" si="85"/>
        <v>ano</v>
      </c>
      <c r="F592" t="str">
        <f ca="1" t="shared" si="86"/>
        <v>černá</v>
      </c>
      <c r="G592" s="3">
        <f ca="1" t="shared" si="87"/>
        <v>79</v>
      </c>
      <c r="H592" s="4">
        <f ca="1" t="shared" si="88"/>
        <v>-13</v>
      </c>
      <c r="I592" t="str">
        <f ca="1" t="shared" si="89"/>
        <v>špatná</v>
      </c>
    </row>
    <row r="593" spans="1:9" ht="14.25">
      <c r="A593" s="1">
        <f ca="1" t="shared" si="81"/>
        <v>43385</v>
      </c>
      <c r="B593" s="2">
        <f ca="1" t="shared" si="82"/>
        <v>0.4941938199316652</v>
      </c>
      <c r="C593" t="str">
        <f ca="1" t="shared" si="83"/>
        <v>osobní</v>
      </c>
      <c r="D593">
        <f ca="1" t="shared" si="84"/>
        <v>99</v>
      </c>
      <c r="E593" t="str">
        <f t="shared" si="85"/>
        <v>ano</v>
      </c>
      <c r="F593" t="str">
        <f ca="1" t="shared" si="86"/>
        <v>šedá</v>
      </c>
      <c r="G593" s="3">
        <f ca="1" t="shared" si="87"/>
        <v>82</v>
      </c>
      <c r="H593" s="4">
        <f ca="1" t="shared" si="88"/>
        <v>-1</v>
      </c>
      <c r="I593" t="str">
        <f ca="1" t="shared" si="89"/>
        <v>špatná</v>
      </c>
    </row>
    <row r="594" spans="1:9" ht="14.25">
      <c r="A594" s="1">
        <f ca="1" t="shared" si="81"/>
        <v>43392</v>
      </c>
      <c r="B594" s="2">
        <f ca="1" t="shared" si="82"/>
        <v>0.4960741791640684</v>
      </c>
      <c r="C594" t="str">
        <f ca="1" t="shared" si="83"/>
        <v>nákladní</v>
      </c>
      <c r="D594">
        <f ca="1" t="shared" si="84"/>
        <v>152</v>
      </c>
      <c r="E594" t="str">
        <f t="shared" si="85"/>
        <v>ano</v>
      </c>
      <c r="F594" t="str">
        <f ca="1" t="shared" si="86"/>
        <v>zelená</v>
      </c>
      <c r="G594" s="3">
        <f ca="1" t="shared" si="87"/>
        <v>80</v>
      </c>
      <c r="H594" s="4">
        <f ca="1" t="shared" si="88"/>
        <v>-12</v>
      </c>
      <c r="I594" t="str">
        <f ca="1" t="shared" si="89"/>
        <v>výborná</v>
      </c>
    </row>
    <row r="595" spans="1:9" ht="14.25">
      <c r="A595" s="1">
        <f ca="1" t="shared" si="81"/>
        <v>43382</v>
      </c>
      <c r="B595" s="2">
        <f ca="1" t="shared" si="82"/>
        <v>0.9378474424060134</v>
      </c>
      <c r="C595" t="str">
        <f ca="1" t="shared" si="83"/>
        <v>motocykl</v>
      </c>
      <c r="D595">
        <f ca="1" t="shared" si="84"/>
        <v>158</v>
      </c>
      <c r="E595" t="str">
        <f t="shared" si="85"/>
        <v>ano</v>
      </c>
      <c r="F595" t="str">
        <f ca="1" t="shared" si="86"/>
        <v>černá</v>
      </c>
      <c r="G595" s="3">
        <f ca="1" t="shared" si="87"/>
        <v>90</v>
      </c>
      <c r="H595" s="4">
        <f ca="1" t="shared" si="88"/>
        <v>26</v>
      </c>
      <c r="I595" t="str">
        <f ca="1" t="shared" si="89"/>
        <v>dobrá</v>
      </c>
    </row>
    <row r="596" spans="1:9" ht="14.25">
      <c r="A596" s="1">
        <f ca="1" t="shared" si="81"/>
        <v>43397</v>
      </c>
      <c r="B596" s="2">
        <f ca="1" t="shared" si="82"/>
        <v>0.8744283556151398</v>
      </c>
      <c r="C596" t="str">
        <f ca="1" t="shared" si="83"/>
        <v>motocykl</v>
      </c>
      <c r="D596">
        <f ca="1" t="shared" si="84"/>
        <v>156</v>
      </c>
      <c r="E596" t="str">
        <f t="shared" si="85"/>
        <v>ano</v>
      </c>
      <c r="F596" t="str">
        <f ca="1" t="shared" si="86"/>
        <v>šedá</v>
      </c>
      <c r="G596" s="3">
        <f ca="1" t="shared" si="87"/>
        <v>61</v>
      </c>
      <c r="H596" s="4">
        <f ca="1" t="shared" si="88"/>
        <v>18</v>
      </c>
      <c r="I596" t="str">
        <f ca="1" t="shared" si="89"/>
        <v>nulová</v>
      </c>
    </row>
    <row r="597" spans="1:9" ht="14.25">
      <c r="A597" s="1">
        <f ca="1" t="shared" si="81"/>
        <v>43374</v>
      </c>
      <c r="B597" s="2">
        <f ca="1" t="shared" si="82"/>
        <v>0.17735640023943744</v>
      </c>
      <c r="C597" t="str">
        <f ca="1" t="shared" si="83"/>
        <v>kolo</v>
      </c>
      <c r="D597">
        <f ca="1" t="shared" si="84"/>
        <v>62</v>
      </c>
      <c r="E597" t="str">
        <f t="shared" si="85"/>
        <v>ano</v>
      </c>
      <c r="F597" t="str">
        <f ca="1" t="shared" si="86"/>
        <v>šedá</v>
      </c>
      <c r="G597" s="3">
        <f ca="1" t="shared" si="87"/>
        <v>84</v>
      </c>
      <c r="H597" s="4">
        <f ca="1" t="shared" si="88"/>
        <v>0</v>
      </c>
      <c r="I597" t="str">
        <f ca="1" t="shared" si="89"/>
        <v>výborná</v>
      </c>
    </row>
    <row r="598" spans="1:9" ht="14.25">
      <c r="A598" s="1">
        <f ca="1" t="shared" si="81"/>
        <v>43390</v>
      </c>
      <c r="B598" s="2">
        <f ca="1" t="shared" si="82"/>
        <v>0.9422883371972199</v>
      </c>
      <c r="C598" t="str">
        <f ca="1" t="shared" si="83"/>
        <v>kolo</v>
      </c>
      <c r="D598">
        <f ca="1" t="shared" si="84"/>
        <v>178</v>
      </c>
      <c r="E598" t="str">
        <f t="shared" si="85"/>
        <v>ano</v>
      </c>
      <c r="F598" t="str">
        <f ca="1" t="shared" si="86"/>
        <v>zelená</v>
      </c>
      <c r="G598" s="3">
        <f ca="1" t="shared" si="87"/>
        <v>70</v>
      </c>
      <c r="H598" s="4">
        <f ca="1" t="shared" si="88"/>
        <v>-11</v>
      </c>
      <c r="I598" t="str">
        <f ca="1" t="shared" si="89"/>
        <v>špatná</v>
      </c>
    </row>
    <row r="599" spans="1:9" ht="14.25">
      <c r="A599" s="1">
        <f ca="1" t="shared" si="81"/>
        <v>43395</v>
      </c>
      <c r="B599" s="2">
        <f ca="1" t="shared" si="82"/>
        <v>0.984398512742628</v>
      </c>
      <c r="C599" t="str">
        <f ca="1" t="shared" si="83"/>
        <v>kolo</v>
      </c>
      <c r="D599">
        <f ca="1" t="shared" si="84"/>
        <v>80</v>
      </c>
      <c r="E599" t="str">
        <f t="shared" si="85"/>
        <v>ano</v>
      </c>
      <c r="F599" t="str">
        <f ca="1" t="shared" si="86"/>
        <v>bílá</v>
      </c>
      <c r="G599" s="3">
        <f ca="1" t="shared" si="87"/>
        <v>73</v>
      </c>
      <c r="H599" s="4">
        <f ca="1" t="shared" si="88"/>
        <v>-21</v>
      </c>
      <c r="I599" t="str">
        <f ca="1" t="shared" si="89"/>
        <v>výborná</v>
      </c>
    </row>
    <row r="600" spans="1:9" ht="14.25">
      <c r="A600" s="1">
        <f ca="1" t="shared" si="81"/>
        <v>43389</v>
      </c>
      <c r="B600" s="2">
        <f ca="1" t="shared" si="82"/>
        <v>0.12362146454212886</v>
      </c>
      <c r="C600" t="str">
        <f ca="1" t="shared" si="83"/>
        <v>kolo</v>
      </c>
      <c r="D600">
        <f ca="1" t="shared" si="84"/>
        <v>70</v>
      </c>
      <c r="E600" t="str">
        <f t="shared" si="85"/>
        <v>ano</v>
      </c>
      <c r="F600" t="str">
        <f ca="1" t="shared" si="86"/>
        <v>šedá</v>
      </c>
      <c r="G600" s="3">
        <f ca="1" t="shared" si="87"/>
        <v>72</v>
      </c>
      <c r="H600" s="4">
        <f ca="1" t="shared" si="88"/>
        <v>30</v>
      </c>
      <c r="I600" t="str">
        <f ca="1" t="shared" si="89"/>
        <v>dobrá</v>
      </c>
    </row>
    <row r="601" spans="1:9" ht="14.25">
      <c r="A601" s="1">
        <f ca="1" t="shared" si="81"/>
        <v>43385</v>
      </c>
      <c r="B601" s="2">
        <f ca="1" t="shared" si="82"/>
        <v>0.22949132759751412</v>
      </c>
      <c r="C601" t="str">
        <f ca="1" t="shared" si="83"/>
        <v>nákladní</v>
      </c>
      <c r="D601">
        <f ca="1" t="shared" si="84"/>
        <v>173</v>
      </c>
      <c r="E601" t="str">
        <f t="shared" si="85"/>
        <v>ano</v>
      </c>
      <c r="F601" t="str">
        <f ca="1" t="shared" si="86"/>
        <v>bílá</v>
      </c>
      <c r="G601" s="3">
        <f ca="1" t="shared" si="87"/>
        <v>91</v>
      </c>
      <c r="H601" s="4">
        <f ca="1" t="shared" si="88"/>
        <v>-17</v>
      </c>
      <c r="I601" t="str">
        <f ca="1" t="shared" si="89"/>
        <v>nulová</v>
      </c>
    </row>
    <row r="602" spans="1:9" ht="14.25">
      <c r="A602" s="1">
        <f ca="1" t="shared" si="81"/>
        <v>43392</v>
      </c>
      <c r="B602" s="2">
        <f ca="1" t="shared" si="82"/>
        <v>0.7908962034001913</v>
      </c>
      <c r="C602" t="str">
        <f ca="1" t="shared" si="83"/>
        <v>motocykl</v>
      </c>
      <c r="D602">
        <f ca="1" t="shared" si="84"/>
        <v>128</v>
      </c>
      <c r="E602" t="str">
        <f t="shared" si="85"/>
        <v>ano</v>
      </c>
      <c r="F602" t="str">
        <f ca="1" t="shared" si="86"/>
        <v>modrá</v>
      </c>
      <c r="G602" s="3">
        <f ca="1" t="shared" si="87"/>
        <v>80</v>
      </c>
      <c r="H602" s="4">
        <f ca="1" t="shared" si="88"/>
        <v>0</v>
      </c>
      <c r="I602" t="str">
        <f ca="1" t="shared" si="89"/>
        <v>špatná</v>
      </c>
    </row>
    <row r="603" spans="1:9" ht="14.25">
      <c r="A603" s="1">
        <f ca="1" t="shared" si="81"/>
        <v>43400</v>
      </c>
      <c r="B603" s="2">
        <f ca="1" t="shared" si="82"/>
        <v>0.1973513396720179</v>
      </c>
      <c r="C603" t="str">
        <f ca="1" t="shared" si="83"/>
        <v>osobní</v>
      </c>
      <c r="D603">
        <f ca="1" t="shared" si="84"/>
        <v>77</v>
      </c>
      <c r="E603" t="str">
        <f t="shared" si="85"/>
        <v>ano</v>
      </c>
      <c r="F603" t="str">
        <f ca="1" t="shared" si="86"/>
        <v>stříbrná</v>
      </c>
      <c r="G603" s="3">
        <f ca="1" t="shared" si="87"/>
        <v>69</v>
      </c>
      <c r="H603" s="4">
        <f ca="1" t="shared" si="88"/>
        <v>-2</v>
      </c>
      <c r="I603" t="str">
        <f ca="1" t="shared" si="89"/>
        <v>špatná</v>
      </c>
    </row>
    <row r="604" spans="1:9" ht="14.25">
      <c r="A604" s="1">
        <f ca="1" t="shared" si="81"/>
        <v>43388</v>
      </c>
      <c r="B604" s="2">
        <f ca="1" t="shared" si="82"/>
        <v>0.2399927821202894</v>
      </c>
      <c r="C604" t="str">
        <f ca="1" t="shared" si="83"/>
        <v>motocykl</v>
      </c>
      <c r="D604">
        <f ca="1" t="shared" si="84"/>
        <v>125</v>
      </c>
      <c r="E604" t="str">
        <f t="shared" si="85"/>
        <v>ano</v>
      </c>
      <c r="F604" t="str">
        <f ca="1" t="shared" si="86"/>
        <v>stříbrná</v>
      </c>
      <c r="G604" s="3">
        <f ca="1" t="shared" si="87"/>
        <v>72</v>
      </c>
      <c r="H604" s="4">
        <f ca="1" t="shared" si="88"/>
        <v>1</v>
      </c>
      <c r="I604" t="str">
        <f ca="1" t="shared" si="89"/>
        <v>nulová</v>
      </c>
    </row>
    <row r="605" spans="1:9" ht="14.25">
      <c r="A605" s="1">
        <f ca="1" t="shared" si="81"/>
        <v>43382</v>
      </c>
      <c r="B605" s="2">
        <f ca="1" t="shared" si="82"/>
        <v>0.6062541432507793</v>
      </c>
      <c r="C605" t="str">
        <f ca="1" t="shared" si="83"/>
        <v>kolo</v>
      </c>
      <c r="D605">
        <f ca="1" t="shared" si="84"/>
        <v>81</v>
      </c>
      <c r="E605" t="str">
        <f t="shared" si="85"/>
        <v>ano</v>
      </c>
      <c r="F605" t="str">
        <f ca="1" t="shared" si="86"/>
        <v>černá</v>
      </c>
      <c r="G605" s="3">
        <f ca="1" t="shared" si="87"/>
        <v>70</v>
      </c>
      <c r="H605" s="4">
        <f ca="1" t="shared" si="88"/>
        <v>17</v>
      </c>
      <c r="I605" t="str">
        <f ca="1" t="shared" si="89"/>
        <v>nulová</v>
      </c>
    </row>
    <row r="606" spans="1:9" ht="14.25">
      <c r="A606" s="1">
        <f ca="1" t="shared" si="81"/>
        <v>43376</v>
      </c>
      <c r="B606" s="2">
        <f ca="1" t="shared" si="82"/>
        <v>0.8926919762481158</v>
      </c>
      <c r="C606" t="str">
        <f ca="1" t="shared" si="83"/>
        <v>nákladní</v>
      </c>
      <c r="D606">
        <f ca="1" t="shared" si="84"/>
        <v>131</v>
      </c>
      <c r="E606" t="str">
        <f t="shared" si="85"/>
        <v>ano</v>
      </c>
      <c r="F606" t="str">
        <f ca="1" t="shared" si="86"/>
        <v>červená</v>
      </c>
      <c r="G606" s="3">
        <f ca="1" t="shared" si="87"/>
        <v>79</v>
      </c>
      <c r="H606" s="4">
        <f ca="1" t="shared" si="88"/>
        <v>10</v>
      </c>
      <c r="I606" t="str">
        <f ca="1" t="shared" si="89"/>
        <v>dobrá</v>
      </c>
    </row>
    <row r="607" spans="1:9" ht="14.25">
      <c r="A607" s="1">
        <f ca="1" t="shared" si="81"/>
        <v>43384</v>
      </c>
      <c r="B607" s="2">
        <f ca="1" t="shared" si="82"/>
        <v>0.7724859657691922</v>
      </c>
      <c r="C607" t="str">
        <f ca="1" t="shared" si="83"/>
        <v>nákladní</v>
      </c>
      <c r="D607">
        <f ca="1" t="shared" si="84"/>
        <v>163</v>
      </c>
      <c r="E607" t="str">
        <f t="shared" si="85"/>
        <v>ano</v>
      </c>
      <c r="F607" t="str">
        <f ca="1" t="shared" si="86"/>
        <v>stříbrná</v>
      </c>
      <c r="G607" s="3">
        <f ca="1" t="shared" si="87"/>
        <v>65</v>
      </c>
      <c r="H607" s="4">
        <f ca="1" t="shared" si="88"/>
        <v>-14</v>
      </c>
      <c r="I607" t="str">
        <f ca="1" t="shared" si="89"/>
        <v>špatná</v>
      </c>
    </row>
    <row r="608" spans="1:9" ht="14.25">
      <c r="A608" s="1">
        <f ca="1" t="shared" si="81"/>
        <v>43386</v>
      </c>
      <c r="B608" s="2">
        <f ca="1" t="shared" si="82"/>
        <v>0.4923461674768489</v>
      </c>
      <c r="C608" t="str">
        <f ca="1" t="shared" si="83"/>
        <v>kolo</v>
      </c>
      <c r="D608">
        <f ca="1" t="shared" si="84"/>
        <v>80</v>
      </c>
      <c r="E608" t="str">
        <f t="shared" si="85"/>
        <v>ano</v>
      </c>
      <c r="F608" t="str">
        <f ca="1" t="shared" si="86"/>
        <v>bílá</v>
      </c>
      <c r="G608" s="3">
        <f ca="1" t="shared" si="87"/>
        <v>92</v>
      </c>
      <c r="H608" s="4">
        <f ca="1" t="shared" si="88"/>
        <v>8</v>
      </c>
      <c r="I608" t="str">
        <f ca="1" t="shared" si="89"/>
        <v>dobrá</v>
      </c>
    </row>
    <row r="609" spans="1:9" ht="14.25">
      <c r="A609" s="1">
        <f ca="1" t="shared" si="81"/>
        <v>43379</v>
      </c>
      <c r="B609" s="2">
        <f ca="1" t="shared" si="82"/>
        <v>0.8908329328732377</v>
      </c>
      <c r="C609" t="str">
        <f ca="1" t="shared" si="83"/>
        <v>kolo</v>
      </c>
      <c r="D609">
        <f ca="1" t="shared" si="84"/>
        <v>60</v>
      </c>
      <c r="E609" t="str">
        <f t="shared" si="85"/>
        <v>ano</v>
      </c>
      <c r="F609" t="str">
        <f ca="1" t="shared" si="86"/>
        <v>zelená</v>
      </c>
      <c r="G609" s="3">
        <f ca="1" t="shared" si="87"/>
        <v>60</v>
      </c>
      <c r="H609" s="4">
        <f ca="1" t="shared" si="88"/>
        <v>-3</v>
      </c>
      <c r="I609" t="str">
        <f ca="1" t="shared" si="89"/>
        <v>výborná</v>
      </c>
    </row>
    <row r="610" spans="1:9" ht="14.25">
      <c r="A610" s="1">
        <f ca="1" t="shared" si="81"/>
        <v>43390</v>
      </c>
      <c r="B610" s="2">
        <f ca="1" t="shared" si="82"/>
        <v>0.1647486379000056</v>
      </c>
      <c r="C610" t="str">
        <f ca="1" t="shared" si="83"/>
        <v>motocykl</v>
      </c>
      <c r="D610">
        <f ca="1" t="shared" si="84"/>
        <v>76</v>
      </c>
      <c r="E610" t="str">
        <f t="shared" si="85"/>
        <v>ano</v>
      </c>
      <c r="F610" t="str">
        <f ca="1" t="shared" si="86"/>
        <v>stříbrná</v>
      </c>
      <c r="G610" s="3">
        <f ca="1" t="shared" si="87"/>
        <v>67</v>
      </c>
      <c r="H610" s="4">
        <f ca="1" t="shared" si="88"/>
        <v>-5</v>
      </c>
      <c r="I610" t="str">
        <f ca="1" t="shared" si="89"/>
        <v>špatná</v>
      </c>
    </row>
    <row r="611" spans="1:9" ht="14.25">
      <c r="A611" s="1">
        <f ca="1" t="shared" si="81"/>
        <v>43380</v>
      </c>
      <c r="B611" s="2">
        <f ca="1" t="shared" si="82"/>
        <v>0.445610809603852</v>
      </c>
      <c r="C611" t="str">
        <f ca="1" t="shared" si="83"/>
        <v>nákladní</v>
      </c>
      <c r="D611">
        <f ca="1" t="shared" si="84"/>
        <v>30</v>
      </c>
      <c r="E611" t="str">
        <f t="shared" si="85"/>
        <v>ne</v>
      </c>
      <c r="F611" t="str">
        <f ca="1" t="shared" si="86"/>
        <v>černá</v>
      </c>
      <c r="G611" s="3">
        <f ca="1" t="shared" si="87"/>
        <v>64</v>
      </c>
      <c r="H611" s="4">
        <f ca="1" t="shared" si="88"/>
        <v>-17</v>
      </c>
      <c r="I611" t="str">
        <f ca="1" t="shared" si="89"/>
        <v>dobrá</v>
      </c>
    </row>
    <row r="612" spans="1:9" ht="14.25">
      <c r="A612" s="1">
        <f ca="1" t="shared" si="81"/>
        <v>43390</v>
      </c>
      <c r="B612" s="2">
        <f ca="1" t="shared" si="82"/>
        <v>0.27358423222715855</v>
      </c>
      <c r="C612" t="str">
        <f ca="1" t="shared" si="83"/>
        <v>nákladní</v>
      </c>
      <c r="D612">
        <f ca="1" t="shared" si="84"/>
        <v>154</v>
      </c>
      <c r="E612" t="str">
        <f t="shared" si="85"/>
        <v>ano</v>
      </c>
      <c r="F612" t="str">
        <f ca="1" t="shared" si="86"/>
        <v>stříbrná</v>
      </c>
      <c r="G612" s="3">
        <f ca="1" t="shared" si="87"/>
        <v>90</v>
      </c>
      <c r="H612" s="4">
        <f ca="1" t="shared" si="88"/>
        <v>12</v>
      </c>
      <c r="I612" t="str">
        <f ca="1" t="shared" si="89"/>
        <v>dobrá</v>
      </c>
    </row>
    <row r="613" spans="1:9" ht="14.25">
      <c r="A613" s="1">
        <f ca="1" t="shared" si="81"/>
        <v>43375</v>
      </c>
      <c r="B613" s="2">
        <f ca="1" t="shared" si="82"/>
        <v>0.047298561927332505</v>
      </c>
      <c r="C613" t="str">
        <f ca="1" t="shared" si="83"/>
        <v>kolo</v>
      </c>
      <c r="D613">
        <f ca="1" t="shared" si="84"/>
        <v>38</v>
      </c>
      <c r="E613" t="str">
        <f t="shared" si="85"/>
        <v>ne</v>
      </c>
      <c r="F613" t="str">
        <f ca="1" t="shared" si="86"/>
        <v>bílá</v>
      </c>
      <c r="G613" s="3">
        <f ca="1" t="shared" si="87"/>
        <v>66</v>
      </c>
      <c r="H613" s="4">
        <f ca="1" t="shared" si="88"/>
        <v>34</v>
      </c>
      <c r="I613" t="str">
        <f ca="1" t="shared" si="89"/>
        <v>dobrá</v>
      </c>
    </row>
    <row r="614" spans="1:9" ht="14.25">
      <c r="A614" s="1">
        <f ca="1" t="shared" si="81"/>
        <v>43390</v>
      </c>
      <c r="B614" s="2">
        <f ca="1" t="shared" si="82"/>
        <v>0.7185219546146981</v>
      </c>
      <c r="C614" t="str">
        <f ca="1" t="shared" si="83"/>
        <v>nákladní</v>
      </c>
      <c r="D614">
        <f ca="1" t="shared" si="84"/>
        <v>141</v>
      </c>
      <c r="E614" t="str">
        <f t="shared" si="85"/>
        <v>ano</v>
      </c>
      <c r="F614" t="str">
        <f ca="1" t="shared" si="86"/>
        <v>stříbrná</v>
      </c>
      <c r="G614" s="3">
        <f ca="1" t="shared" si="87"/>
        <v>81</v>
      </c>
      <c r="H614" s="4">
        <f ca="1" t="shared" si="88"/>
        <v>29</v>
      </c>
      <c r="I614" t="str">
        <f ca="1" t="shared" si="89"/>
        <v>dobrá</v>
      </c>
    </row>
    <row r="615" spans="1:9" ht="14.25">
      <c r="A615" s="1">
        <f ca="1" t="shared" si="81"/>
        <v>43375</v>
      </c>
      <c r="B615" s="2">
        <f ca="1" t="shared" si="82"/>
        <v>0.3599225324133287</v>
      </c>
      <c r="C615" t="str">
        <f ca="1" t="shared" si="83"/>
        <v>osobní</v>
      </c>
      <c r="D615">
        <f ca="1" t="shared" si="84"/>
        <v>174</v>
      </c>
      <c r="E615" t="str">
        <f t="shared" si="85"/>
        <v>ano</v>
      </c>
      <c r="F615" t="str">
        <f ca="1" t="shared" si="86"/>
        <v>bílá</v>
      </c>
      <c r="G615" s="3">
        <f ca="1" t="shared" si="87"/>
        <v>94</v>
      </c>
      <c r="H615" s="4">
        <f ca="1" t="shared" si="88"/>
        <v>-16</v>
      </c>
      <c r="I615" t="str">
        <f ca="1" t="shared" si="89"/>
        <v>dobrá</v>
      </c>
    </row>
    <row r="616" spans="1:9" ht="14.25">
      <c r="A616" s="1">
        <f ca="1" t="shared" si="81"/>
        <v>43394</v>
      </c>
      <c r="B616" s="2">
        <f ca="1" t="shared" si="82"/>
        <v>0.5882216314341394</v>
      </c>
      <c r="C616" t="str">
        <f ca="1" t="shared" si="83"/>
        <v>nákladní</v>
      </c>
      <c r="D616">
        <f ca="1" t="shared" si="84"/>
        <v>85</v>
      </c>
      <c r="E616" t="str">
        <f t="shared" si="85"/>
        <v>ano</v>
      </c>
      <c r="F616" t="str">
        <f ca="1" t="shared" si="86"/>
        <v>červená</v>
      </c>
      <c r="G616" s="3">
        <f ca="1" t="shared" si="87"/>
        <v>61</v>
      </c>
      <c r="H616" s="4">
        <f ca="1" t="shared" si="88"/>
        <v>-18</v>
      </c>
      <c r="I616" t="str">
        <f ca="1" t="shared" si="89"/>
        <v>výborná</v>
      </c>
    </row>
    <row r="617" spans="1:9" ht="14.25">
      <c r="A617" s="1">
        <f ca="1" t="shared" si="81"/>
        <v>43386</v>
      </c>
      <c r="B617" s="2">
        <f ca="1" t="shared" si="82"/>
        <v>0.44284274398786927</v>
      </c>
      <c r="C617" t="str">
        <f ca="1" t="shared" si="83"/>
        <v>osobní</v>
      </c>
      <c r="D617">
        <f ca="1" t="shared" si="84"/>
        <v>163</v>
      </c>
      <c r="E617" t="str">
        <f t="shared" si="85"/>
        <v>ano</v>
      </c>
      <c r="F617" t="str">
        <f ca="1" t="shared" si="86"/>
        <v>zelená</v>
      </c>
      <c r="G617" s="3">
        <f ca="1" t="shared" si="87"/>
        <v>71</v>
      </c>
      <c r="H617" s="4">
        <f ca="1" t="shared" si="88"/>
        <v>32</v>
      </c>
      <c r="I617" t="str">
        <f ca="1" t="shared" si="89"/>
        <v>špatná</v>
      </c>
    </row>
    <row r="618" spans="1:9" ht="14.25">
      <c r="A618" s="1">
        <f ca="1" t="shared" si="81"/>
        <v>43381</v>
      </c>
      <c r="B618" s="2">
        <f ca="1" t="shared" si="82"/>
        <v>0.6661160715603878</v>
      </c>
      <c r="C618" t="str">
        <f ca="1" t="shared" si="83"/>
        <v>motocykl</v>
      </c>
      <c r="D618">
        <f ca="1" t="shared" si="84"/>
        <v>156</v>
      </c>
      <c r="E618" t="str">
        <f t="shared" si="85"/>
        <v>ano</v>
      </c>
      <c r="F618" t="str">
        <f ca="1" t="shared" si="86"/>
        <v>zelená</v>
      </c>
      <c r="G618" s="3">
        <f ca="1" t="shared" si="87"/>
        <v>73</v>
      </c>
      <c r="H618" s="4">
        <f ca="1" t="shared" si="88"/>
        <v>-10</v>
      </c>
      <c r="I618" t="str">
        <f ca="1" t="shared" si="89"/>
        <v>špatná</v>
      </c>
    </row>
    <row r="619" spans="1:9" ht="14.25">
      <c r="A619" s="1">
        <f ca="1" t="shared" si="81"/>
        <v>43398</v>
      </c>
      <c r="B619" s="2">
        <f ca="1" t="shared" si="82"/>
        <v>0.5084570353347065</v>
      </c>
      <c r="C619" t="str">
        <f ca="1" t="shared" si="83"/>
        <v>nákladní</v>
      </c>
      <c r="D619">
        <f ca="1" t="shared" si="84"/>
        <v>132</v>
      </c>
      <c r="E619" t="str">
        <f t="shared" si="85"/>
        <v>ano</v>
      </c>
      <c r="F619" t="str">
        <f ca="1" t="shared" si="86"/>
        <v>černá</v>
      </c>
      <c r="G619" s="3">
        <f ca="1" t="shared" si="87"/>
        <v>94</v>
      </c>
      <c r="H619" s="4">
        <f ca="1" t="shared" si="88"/>
        <v>-15</v>
      </c>
      <c r="I619" t="str">
        <f ca="1" t="shared" si="89"/>
        <v>dobrá</v>
      </c>
    </row>
    <row r="620" spans="1:9" ht="14.25">
      <c r="A620" s="1">
        <f ca="1" t="shared" si="81"/>
        <v>43386</v>
      </c>
      <c r="B620" s="2">
        <f ca="1" t="shared" si="82"/>
        <v>0.6968087404526306</v>
      </c>
      <c r="C620" t="str">
        <f ca="1" t="shared" si="83"/>
        <v>nákladní</v>
      </c>
      <c r="D620">
        <f ca="1" t="shared" si="84"/>
        <v>143</v>
      </c>
      <c r="E620" t="str">
        <f t="shared" si="85"/>
        <v>ano</v>
      </c>
      <c r="F620" t="str">
        <f ca="1" t="shared" si="86"/>
        <v>modrá</v>
      </c>
      <c r="G620" s="3">
        <f ca="1" t="shared" si="87"/>
        <v>92</v>
      </c>
      <c r="H620" s="4">
        <f ca="1" t="shared" si="88"/>
        <v>-5</v>
      </c>
      <c r="I620" t="str">
        <f ca="1" t="shared" si="89"/>
        <v>špatná</v>
      </c>
    </row>
    <row r="621" spans="1:9" ht="14.25">
      <c r="A621" s="1">
        <f ca="1" t="shared" si="81"/>
        <v>43399</v>
      </c>
      <c r="B621" s="2">
        <f ca="1" t="shared" si="82"/>
        <v>0.9112867519703272</v>
      </c>
      <c r="C621" t="str">
        <f ca="1" t="shared" si="83"/>
        <v>osobní</v>
      </c>
      <c r="D621">
        <f ca="1" t="shared" si="84"/>
        <v>51</v>
      </c>
      <c r="E621" t="str">
        <f t="shared" si="85"/>
        <v>ne</v>
      </c>
      <c r="F621" t="str">
        <f ca="1" t="shared" si="86"/>
        <v>zelená</v>
      </c>
      <c r="G621" s="3">
        <f ca="1" t="shared" si="87"/>
        <v>70</v>
      </c>
      <c r="H621" s="4">
        <f ca="1" t="shared" si="88"/>
        <v>-3</v>
      </c>
      <c r="I621" t="str">
        <f ca="1" t="shared" si="89"/>
        <v>špatná</v>
      </c>
    </row>
    <row r="622" spans="1:9" ht="14.25">
      <c r="A622" s="1">
        <f ca="1" t="shared" si="81"/>
        <v>43388</v>
      </c>
      <c r="B622" s="2">
        <f ca="1" t="shared" si="82"/>
        <v>0.6520557152364053</v>
      </c>
      <c r="C622" t="str">
        <f ca="1" t="shared" si="83"/>
        <v>osobní</v>
      </c>
      <c r="D622">
        <f ca="1" t="shared" si="84"/>
        <v>57</v>
      </c>
      <c r="E622" t="str">
        <f t="shared" si="85"/>
        <v>ano</v>
      </c>
      <c r="F622" t="str">
        <f ca="1" t="shared" si="86"/>
        <v>šedá</v>
      </c>
      <c r="G622" s="3">
        <f ca="1" t="shared" si="87"/>
        <v>64</v>
      </c>
      <c r="H622" s="4">
        <f ca="1" t="shared" si="88"/>
        <v>15</v>
      </c>
      <c r="I622" t="str">
        <f ca="1" t="shared" si="89"/>
        <v>nulová</v>
      </c>
    </row>
    <row r="623" spans="1:9" ht="14.25">
      <c r="A623" s="1">
        <f ca="1" t="shared" si="81"/>
        <v>43398</v>
      </c>
      <c r="B623" s="2">
        <f ca="1" t="shared" si="82"/>
        <v>0.10550516147593114</v>
      </c>
      <c r="C623" t="str">
        <f ca="1" t="shared" si="83"/>
        <v>kolo</v>
      </c>
      <c r="D623">
        <f ca="1" t="shared" si="84"/>
        <v>95</v>
      </c>
      <c r="E623" t="str">
        <f t="shared" si="85"/>
        <v>ano</v>
      </c>
      <c r="F623" t="str">
        <f ca="1" t="shared" si="86"/>
        <v>zelená</v>
      </c>
      <c r="G623" s="3">
        <f ca="1" t="shared" si="87"/>
        <v>83</v>
      </c>
      <c r="H623" s="4">
        <f ca="1" t="shared" si="88"/>
        <v>13</v>
      </c>
      <c r="I623" t="str">
        <f ca="1" t="shared" si="89"/>
        <v>špatná</v>
      </c>
    </row>
    <row r="624" spans="1:9" ht="14.25">
      <c r="A624" s="1">
        <f ca="1" t="shared" si="81"/>
        <v>43375</v>
      </c>
      <c r="B624" s="2">
        <f ca="1" t="shared" si="82"/>
        <v>0.3939247020701401</v>
      </c>
      <c r="C624" t="str">
        <f ca="1" t="shared" si="83"/>
        <v>kolo</v>
      </c>
      <c r="D624">
        <f ca="1" t="shared" si="84"/>
        <v>92</v>
      </c>
      <c r="E624" t="str">
        <f t="shared" si="85"/>
        <v>ano</v>
      </c>
      <c r="F624" t="str">
        <f ca="1" t="shared" si="86"/>
        <v>šedá</v>
      </c>
      <c r="G624" s="3">
        <f ca="1" t="shared" si="87"/>
        <v>72</v>
      </c>
      <c r="H624" s="4">
        <f ca="1" t="shared" si="88"/>
        <v>-10</v>
      </c>
      <c r="I624" t="str">
        <f ca="1" t="shared" si="89"/>
        <v>dobrá</v>
      </c>
    </row>
    <row r="625" spans="1:9" ht="14.25">
      <c r="A625" s="1">
        <f ca="1" t="shared" si="81"/>
        <v>43386</v>
      </c>
      <c r="B625" s="2">
        <f ca="1" t="shared" si="82"/>
        <v>0.46726682823101373</v>
      </c>
      <c r="C625" t="str">
        <f ca="1" t="shared" si="83"/>
        <v>motocykl</v>
      </c>
      <c r="D625">
        <f ca="1" t="shared" si="84"/>
        <v>55</v>
      </c>
      <c r="E625" t="str">
        <f t="shared" si="85"/>
        <v>ne</v>
      </c>
      <c r="F625" t="str">
        <f ca="1" t="shared" si="86"/>
        <v>červená</v>
      </c>
      <c r="G625" s="3">
        <f ca="1" t="shared" si="87"/>
        <v>85</v>
      </c>
      <c r="H625" s="4">
        <f ca="1" t="shared" si="88"/>
        <v>-9</v>
      </c>
      <c r="I625" t="str">
        <f ca="1" t="shared" si="89"/>
        <v>dobrá</v>
      </c>
    </row>
    <row r="626" spans="1:9" ht="14.25">
      <c r="A626" s="1">
        <f ca="1" t="shared" si="81"/>
        <v>43396</v>
      </c>
      <c r="B626" s="2">
        <f ca="1" t="shared" si="82"/>
        <v>0.23432872355191248</v>
      </c>
      <c r="C626" t="str">
        <f ca="1" t="shared" si="83"/>
        <v>osobní</v>
      </c>
      <c r="D626">
        <f ca="1" t="shared" si="84"/>
        <v>120</v>
      </c>
      <c r="E626" t="str">
        <f t="shared" si="85"/>
        <v>ano</v>
      </c>
      <c r="F626" t="str">
        <f ca="1" t="shared" si="86"/>
        <v>stříbrná</v>
      </c>
      <c r="G626" s="3">
        <f ca="1" t="shared" si="87"/>
        <v>66</v>
      </c>
      <c r="H626" s="4">
        <f ca="1" t="shared" si="88"/>
        <v>-18</v>
      </c>
      <c r="I626" t="str">
        <f ca="1" t="shared" si="89"/>
        <v>špatná</v>
      </c>
    </row>
    <row r="627" spans="1:9" ht="14.25">
      <c r="A627" s="1">
        <f ca="1" t="shared" si="81"/>
        <v>43377</v>
      </c>
      <c r="B627" s="2">
        <f ca="1" t="shared" si="82"/>
        <v>0.8257246091563705</v>
      </c>
      <c r="C627" t="str">
        <f ca="1" t="shared" si="83"/>
        <v>kolo</v>
      </c>
      <c r="D627">
        <f ca="1" t="shared" si="84"/>
        <v>137</v>
      </c>
      <c r="E627" t="str">
        <f t="shared" si="85"/>
        <v>ano</v>
      </c>
      <c r="F627" t="str">
        <f ca="1" t="shared" si="86"/>
        <v>bílá</v>
      </c>
      <c r="G627" s="3">
        <f ca="1" t="shared" si="87"/>
        <v>67</v>
      </c>
      <c r="H627" s="4">
        <f ca="1" t="shared" si="88"/>
        <v>32</v>
      </c>
      <c r="I627" t="str">
        <f ca="1" t="shared" si="89"/>
        <v>nulová</v>
      </c>
    </row>
    <row r="628" spans="1:9" ht="14.25">
      <c r="A628" s="1">
        <f ca="1" t="shared" si="81"/>
        <v>43381</v>
      </c>
      <c r="B628" s="2">
        <f ca="1" t="shared" si="82"/>
        <v>0.8168226233953598</v>
      </c>
      <c r="C628" t="str">
        <f ca="1" t="shared" si="83"/>
        <v>osobní</v>
      </c>
      <c r="D628">
        <f ca="1" t="shared" si="84"/>
        <v>45</v>
      </c>
      <c r="E628" t="str">
        <f t="shared" si="85"/>
        <v>ne</v>
      </c>
      <c r="F628" t="str">
        <f ca="1" t="shared" si="86"/>
        <v>zelená</v>
      </c>
      <c r="G628" s="3">
        <f ca="1" t="shared" si="87"/>
        <v>83</v>
      </c>
      <c r="H628" s="4">
        <f ca="1" t="shared" si="88"/>
        <v>-21</v>
      </c>
      <c r="I628" t="str">
        <f ca="1" t="shared" si="89"/>
        <v>výborná</v>
      </c>
    </row>
    <row r="629" spans="1:9" ht="14.25">
      <c r="A629" s="1">
        <f ca="1" t="shared" si="81"/>
        <v>43396</v>
      </c>
      <c r="B629" s="2">
        <f ca="1" t="shared" si="82"/>
        <v>0.9223523526242635</v>
      </c>
      <c r="C629" t="str">
        <f ca="1" t="shared" si="83"/>
        <v>motocykl</v>
      </c>
      <c r="D629">
        <f ca="1" t="shared" si="84"/>
        <v>65</v>
      </c>
      <c r="E629" t="str">
        <f t="shared" si="85"/>
        <v>ano</v>
      </c>
      <c r="F629" t="str">
        <f ca="1" t="shared" si="86"/>
        <v>šedá</v>
      </c>
      <c r="G629" s="3">
        <f ca="1" t="shared" si="87"/>
        <v>72</v>
      </c>
      <c r="H629" s="4">
        <f ca="1" t="shared" si="88"/>
        <v>-11</v>
      </c>
      <c r="I629" t="str">
        <f ca="1" t="shared" si="89"/>
        <v>nulová</v>
      </c>
    </row>
    <row r="630" spans="1:9" ht="14.25">
      <c r="A630" s="1">
        <f ca="1" t="shared" si="81"/>
        <v>43381</v>
      </c>
      <c r="B630" s="2">
        <f ca="1" t="shared" si="82"/>
        <v>0.6125790662883076</v>
      </c>
      <c r="C630" t="str">
        <f ca="1" t="shared" si="83"/>
        <v>kolo</v>
      </c>
      <c r="D630">
        <f ca="1" t="shared" si="84"/>
        <v>77</v>
      </c>
      <c r="E630" t="str">
        <f t="shared" si="85"/>
        <v>ano</v>
      </c>
      <c r="F630" t="str">
        <f ca="1" t="shared" si="86"/>
        <v>stříbrná</v>
      </c>
      <c r="G630" s="3">
        <f ca="1" t="shared" si="87"/>
        <v>82</v>
      </c>
      <c r="H630" s="4">
        <f ca="1" t="shared" si="88"/>
        <v>12</v>
      </c>
      <c r="I630" t="str">
        <f ca="1" t="shared" si="89"/>
        <v>dobrá</v>
      </c>
    </row>
    <row r="631" spans="1:9" ht="14.25">
      <c r="A631" s="1">
        <f ca="1" t="shared" si="81"/>
        <v>43385</v>
      </c>
      <c r="B631" s="2">
        <f ca="1" t="shared" si="82"/>
        <v>0.26978064003852664</v>
      </c>
      <c r="C631" t="str">
        <f ca="1" t="shared" si="83"/>
        <v>motocykl</v>
      </c>
      <c r="D631">
        <f ca="1" t="shared" si="84"/>
        <v>113</v>
      </c>
      <c r="E631" t="str">
        <f t="shared" si="85"/>
        <v>ano</v>
      </c>
      <c r="F631" t="str">
        <f ca="1" t="shared" si="86"/>
        <v>černá</v>
      </c>
      <c r="G631" s="3">
        <f ca="1" t="shared" si="87"/>
        <v>94</v>
      </c>
      <c r="H631" s="4">
        <f ca="1" t="shared" si="88"/>
        <v>35</v>
      </c>
      <c r="I631" t="str">
        <f ca="1" t="shared" si="89"/>
        <v>dobrá</v>
      </c>
    </row>
    <row r="632" spans="1:9" ht="14.25">
      <c r="A632" s="1">
        <f ca="1" t="shared" si="81"/>
        <v>43397</v>
      </c>
      <c r="B632" s="2">
        <f ca="1" t="shared" si="82"/>
        <v>0.8138374508649611</v>
      </c>
      <c r="C632" t="str">
        <f ca="1" t="shared" si="83"/>
        <v>osobní</v>
      </c>
      <c r="D632">
        <f ca="1" t="shared" si="84"/>
        <v>56</v>
      </c>
      <c r="E632" t="str">
        <f t="shared" si="85"/>
        <v>ne</v>
      </c>
      <c r="F632" t="str">
        <f ca="1" t="shared" si="86"/>
        <v>šedá</v>
      </c>
      <c r="G632" s="3">
        <f ca="1" t="shared" si="87"/>
        <v>93</v>
      </c>
      <c r="H632" s="4">
        <f ca="1" t="shared" si="88"/>
        <v>-14</v>
      </c>
      <c r="I632" t="str">
        <f ca="1" t="shared" si="89"/>
        <v>nulová</v>
      </c>
    </row>
    <row r="633" spans="1:9" ht="14.25">
      <c r="A633" s="1">
        <f ca="1" t="shared" si="81"/>
        <v>43382</v>
      </c>
      <c r="B633" s="2">
        <f ca="1" t="shared" si="82"/>
        <v>0.13508318430420563</v>
      </c>
      <c r="C633" t="str">
        <f ca="1" t="shared" si="83"/>
        <v>kolo</v>
      </c>
      <c r="D633">
        <f ca="1" t="shared" si="84"/>
        <v>50</v>
      </c>
      <c r="E633" t="str">
        <f t="shared" si="85"/>
        <v>ne</v>
      </c>
      <c r="F633" t="str">
        <f ca="1" t="shared" si="86"/>
        <v>černá</v>
      </c>
      <c r="G633" s="3">
        <f ca="1" t="shared" si="87"/>
        <v>90</v>
      </c>
      <c r="H633" s="4">
        <f ca="1" t="shared" si="88"/>
        <v>-2</v>
      </c>
      <c r="I633" t="str">
        <f ca="1" t="shared" si="89"/>
        <v>výborná</v>
      </c>
    </row>
    <row r="634" spans="1:9" ht="14.25">
      <c r="A634" s="1">
        <f ca="1" t="shared" si="81"/>
        <v>43399</v>
      </c>
      <c r="B634" s="2">
        <f ca="1" t="shared" si="82"/>
        <v>0.9035914186606553</v>
      </c>
      <c r="C634" t="str">
        <f ca="1" t="shared" si="83"/>
        <v>osobní</v>
      </c>
      <c r="D634">
        <f ca="1" t="shared" si="84"/>
        <v>116</v>
      </c>
      <c r="E634" t="str">
        <f t="shared" si="85"/>
        <v>ano</v>
      </c>
      <c r="F634" t="str">
        <f ca="1" t="shared" si="86"/>
        <v>bílá</v>
      </c>
      <c r="G634" s="3">
        <f ca="1" t="shared" si="87"/>
        <v>68</v>
      </c>
      <c r="H634" s="4">
        <f ca="1" t="shared" si="88"/>
        <v>-8</v>
      </c>
      <c r="I634" t="str">
        <f ca="1" t="shared" si="89"/>
        <v>nulová</v>
      </c>
    </row>
    <row r="635" spans="1:9" ht="14.25">
      <c r="A635" s="1">
        <f ca="1" t="shared" si="81"/>
        <v>43400</v>
      </c>
      <c r="B635" s="2">
        <f ca="1" t="shared" si="82"/>
        <v>0.8810533628581819</v>
      </c>
      <c r="C635" t="str">
        <f ca="1" t="shared" si="83"/>
        <v>kolo</v>
      </c>
      <c r="D635">
        <f ca="1" t="shared" si="84"/>
        <v>128</v>
      </c>
      <c r="E635" t="str">
        <f t="shared" si="85"/>
        <v>ano</v>
      </c>
      <c r="F635" t="str">
        <f ca="1" t="shared" si="86"/>
        <v>modrá</v>
      </c>
      <c r="G635" s="3">
        <f ca="1" t="shared" si="87"/>
        <v>64</v>
      </c>
      <c r="H635" s="4">
        <f ca="1" t="shared" si="88"/>
        <v>6</v>
      </c>
      <c r="I635" t="str">
        <f ca="1" t="shared" si="89"/>
        <v>dobrá</v>
      </c>
    </row>
    <row r="636" spans="1:9" ht="14.25">
      <c r="A636" s="1">
        <f ca="1" t="shared" si="81"/>
        <v>43396</v>
      </c>
      <c r="B636" s="2">
        <f ca="1" t="shared" si="82"/>
        <v>0.5384531882320482</v>
      </c>
      <c r="C636" t="str">
        <f ca="1" t="shared" si="83"/>
        <v>kolo</v>
      </c>
      <c r="D636">
        <f ca="1" t="shared" si="84"/>
        <v>86</v>
      </c>
      <c r="E636" t="str">
        <f t="shared" si="85"/>
        <v>ano</v>
      </c>
      <c r="F636" t="str">
        <f ca="1" t="shared" si="86"/>
        <v>černá</v>
      </c>
      <c r="G636" s="3">
        <f ca="1" t="shared" si="87"/>
        <v>76</v>
      </c>
      <c r="H636" s="4">
        <f ca="1" t="shared" si="88"/>
        <v>-5</v>
      </c>
      <c r="I636" t="str">
        <f ca="1" t="shared" si="89"/>
        <v>nulová</v>
      </c>
    </row>
    <row r="637" spans="1:9" ht="14.25">
      <c r="A637" s="1">
        <f ca="1" t="shared" si="81"/>
        <v>43391</v>
      </c>
      <c r="B637" s="2">
        <f ca="1" t="shared" si="82"/>
        <v>0.021867187538136434</v>
      </c>
      <c r="C637" t="str">
        <f ca="1" t="shared" si="83"/>
        <v>motocykl</v>
      </c>
      <c r="D637">
        <f ca="1" t="shared" si="84"/>
        <v>74</v>
      </c>
      <c r="E637" t="str">
        <f t="shared" si="85"/>
        <v>ano</v>
      </c>
      <c r="F637" t="str">
        <f ca="1" t="shared" si="86"/>
        <v>modrá</v>
      </c>
      <c r="G637" s="3">
        <f ca="1" t="shared" si="87"/>
        <v>72</v>
      </c>
      <c r="H637" s="4">
        <f ca="1" t="shared" si="88"/>
        <v>24</v>
      </c>
      <c r="I637" t="str">
        <f ca="1" t="shared" si="89"/>
        <v>výborná</v>
      </c>
    </row>
    <row r="638" spans="1:9" ht="14.25">
      <c r="A638" s="1">
        <f ca="1" t="shared" si="81"/>
        <v>43378</v>
      </c>
      <c r="B638" s="2">
        <f ca="1" t="shared" si="82"/>
        <v>0.06484368579726263</v>
      </c>
      <c r="C638" t="str">
        <f ca="1" t="shared" si="83"/>
        <v>motocykl</v>
      </c>
      <c r="D638">
        <f ca="1" t="shared" si="84"/>
        <v>125</v>
      </c>
      <c r="E638" t="str">
        <f t="shared" si="85"/>
        <v>ano</v>
      </c>
      <c r="F638" t="str">
        <f ca="1" t="shared" si="86"/>
        <v>bílá</v>
      </c>
      <c r="G638" s="3">
        <f ca="1" t="shared" si="87"/>
        <v>61</v>
      </c>
      <c r="H638" s="4">
        <f ca="1" t="shared" si="88"/>
        <v>-8</v>
      </c>
      <c r="I638" t="str">
        <f ca="1" t="shared" si="89"/>
        <v>nulová</v>
      </c>
    </row>
    <row r="639" spans="1:9" ht="14.25">
      <c r="A639" s="1">
        <f ca="1" t="shared" si="81"/>
        <v>43386</v>
      </c>
      <c r="B639" s="2">
        <f ca="1" t="shared" si="82"/>
        <v>0.6106936784160556</v>
      </c>
      <c r="C639" t="str">
        <f ca="1" t="shared" si="83"/>
        <v>osobní</v>
      </c>
      <c r="D639">
        <f ca="1" t="shared" si="84"/>
        <v>36</v>
      </c>
      <c r="E639" t="str">
        <f t="shared" si="85"/>
        <v>ne</v>
      </c>
      <c r="F639" t="str">
        <f ca="1" t="shared" si="86"/>
        <v>bílá</v>
      </c>
      <c r="G639" s="3">
        <f ca="1" t="shared" si="87"/>
        <v>86</v>
      </c>
      <c r="H639" s="4">
        <f ca="1" t="shared" si="88"/>
        <v>17</v>
      </c>
      <c r="I639" t="str">
        <f ca="1" t="shared" si="89"/>
        <v>špatná</v>
      </c>
    </row>
    <row r="640" spans="1:9" ht="14.25">
      <c r="A640" s="1">
        <f ca="1" t="shared" si="81"/>
        <v>43398</v>
      </c>
      <c r="B640" s="2">
        <f ca="1" t="shared" si="82"/>
        <v>0.8383269145381533</v>
      </c>
      <c r="C640" t="str">
        <f ca="1" t="shared" si="83"/>
        <v>nákladní</v>
      </c>
      <c r="D640">
        <f ca="1" t="shared" si="84"/>
        <v>167</v>
      </c>
      <c r="E640" t="str">
        <f t="shared" si="85"/>
        <v>ano</v>
      </c>
      <c r="F640" t="str">
        <f ca="1" t="shared" si="86"/>
        <v>bílá</v>
      </c>
      <c r="G640" s="3">
        <f ca="1" t="shared" si="87"/>
        <v>81</v>
      </c>
      <c r="H640" s="4">
        <f ca="1" t="shared" si="88"/>
        <v>14</v>
      </c>
      <c r="I640" t="str">
        <f ca="1" t="shared" si="89"/>
        <v>nulová</v>
      </c>
    </row>
    <row r="641" spans="1:9" ht="14.25">
      <c r="A641" s="1">
        <f ca="1" t="shared" si="81"/>
        <v>43376</v>
      </c>
      <c r="B641" s="2">
        <f ca="1" t="shared" si="82"/>
        <v>0.7677785537235097</v>
      </c>
      <c r="C641" t="str">
        <f ca="1" t="shared" si="83"/>
        <v>kolo</v>
      </c>
      <c r="D641">
        <f ca="1" t="shared" si="84"/>
        <v>45</v>
      </c>
      <c r="E641" t="str">
        <f t="shared" si="85"/>
        <v>ne</v>
      </c>
      <c r="F641" t="str">
        <f ca="1" t="shared" si="86"/>
        <v>černá</v>
      </c>
      <c r="G641" s="3">
        <f ca="1" t="shared" si="87"/>
        <v>75</v>
      </c>
      <c r="H641" s="4">
        <f ca="1" t="shared" si="88"/>
        <v>2</v>
      </c>
      <c r="I641" t="str">
        <f ca="1" t="shared" si="89"/>
        <v>dobrá</v>
      </c>
    </row>
    <row r="642" spans="1:9" ht="14.25">
      <c r="A642" s="1">
        <f ca="1" t="shared" si="81"/>
        <v>43387</v>
      </c>
      <c r="B642" s="2">
        <f ca="1" t="shared" si="82"/>
        <v>0.23754757416240346</v>
      </c>
      <c r="C642" t="str">
        <f ca="1" t="shared" si="83"/>
        <v>motocykl</v>
      </c>
      <c r="D642">
        <f ca="1" t="shared" si="84"/>
        <v>64</v>
      </c>
      <c r="E642" t="str">
        <f t="shared" si="85"/>
        <v>ano</v>
      </c>
      <c r="F642" t="str">
        <f ca="1" t="shared" si="86"/>
        <v>zelená</v>
      </c>
      <c r="G642" s="3">
        <f ca="1" t="shared" si="87"/>
        <v>92</v>
      </c>
      <c r="H642" s="4">
        <f ca="1" t="shared" si="88"/>
        <v>-10</v>
      </c>
      <c r="I642" t="str">
        <f ca="1" t="shared" si="89"/>
        <v>špatná</v>
      </c>
    </row>
    <row r="643" spans="1:9" ht="14.25">
      <c r="A643" s="1">
        <f ca="1" t="shared" si="81"/>
        <v>43397</v>
      </c>
      <c r="B643" s="2">
        <f ca="1" t="shared" si="82"/>
        <v>0.23014271535962183</v>
      </c>
      <c r="C643" t="str">
        <f ca="1" t="shared" si="83"/>
        <v>nákladní</v>
      </c>
      <c r="D643">
        <f ca="1" t="shared" si="84"/>
        <v>43</v>
      </c>
      <c r="E643" t="str">
        <f t="shared" si="85"/>
        <v>ne</v>
      </c>
      <c r="F643" t="str">
        <f ca="1" t="shared" si="86"/>
        <v>šedá</v>
      </c>
      <c r="G643" s="3">
        <f ca="1" t="shared" si="87"/>
        <v>74</v>
      </c>
      <c r="H643" s="4">
        <f ca="1" t="shared" si="88"/>
        <v>21</v>
      </c>
      <c r="I643" t="str">
        <f ca="1" t="shared" si="89"/>
        <v>výborná</v>
      </c>
    </row>
    <row r="644" spans="1:9" ht="14.25">
      <c r="A644" s="1">
        <f aca="true" ca="1" t="shared" si="90" ref="A644:A707">RANDBETWEEN($L$4,$M$4)</f>
        <v>43376</v>
      </c>
      <c r="B644" s="2">
        <f aca="true" ca="1" t="shared" si="91" ref="B644:B707">RAND()</f>
        <v>0.49002156335034297</v>
      </c>
      <c r="C644" t="str">
        <f aca="true" ca="1" t="shared" si="92" ref="C644:C707">CHOOSE(RANDBETWEEN(1,4),$P$4,$P$5,$P$6,$P$7)</f>
        <v>kolo</v>
      </c>
      <c r="D644">
        <f aca="true" ca="1" t="shared" si="93" ref="D644:D707">RANDBETWEEN(30,180)</f>
        <v>124</v>
      </c>
      <c r="E644" t="str">
        <f aca="true" t="shared" si="94" ref="E644:E707">IF(D644&gt;56,"ano","ne")</f>
        <v>ano</v>
      </c>
      <c r="F644" t="str">
        <f aca="true" ca="1" t="shared" si="95" ref="F644:F707">CHOOSE(RANDBETWEEN(1,7),$Q$4,$Q$5,$Q$6,$Q$7,$Q$8,$Q$9,$Q$10,$Q$11)</f>
        <v>černá</v>
      </c>
      <c r="G644" s="3">
        <f aca="true" ca="1" t="shared" si="96" ref="G644:G707">RANDBETWEEN(60,95)</f>
        <v>90</v>
      </c>
      <c r="H644" s="4">
        <f aca="true" ca="1" t="shared" si="97" ref="H644:H707">RANDBETWEEN(-21,38)</f>
        <v>14</v>
      </c>
      <c r="I644" t="str">
        <f aca="true" ca="1" t="shared" si="98" ref="I644:I707">CHOOSE(RANDBETWEEN(1,4),$O$4,$O$5,$O$6,$O$7)</f>
        <v>nulová</v>
      </c>
    </row>
    <row r="645" spans="1:9" ht="14.25">
      <c r="A645" s="1">
        <f ca="1" t="shared" si="90"/>
        <v>43384</v>
      </c>
      <c r="B645" s="2">
        <f ca="1" t="shared" si="91"/>
        <v>0.9546341869782565</v>
      </c>
      <c r="C645" t="str">
        <f ca="1" t="shared" si="92"/>
        <v>osobní</v>
      </c>
      <c r="D645">
        <f ca="1" t="shared" si="93"/>
        <v>82</v>
      </c>
      <c r="E645" t="str">
        <f t="shared" si="94"/>
        <v>ano</v>
      </c>
      <c r="F645" t="str">
        <f ca="1" t="shared" si="95"/>
        <v>černá</v>
      </c>
      <c r="G645" s="3">
        <f ca="1" t="shared" si="96"/>
        <v>83</v>
      </c>
      <c r="H645" s="4">
        <f ca="1" t="shared" si="97"/>
        <v>37</v>
      </c>
      <c r="I645" t="str">
        <f ca="1" t="shared" si="98"/>
        <v>nulová</v>
      </c>
    </row>
    <row r="646" spans="1:9" ht="14.25">
      <c r="A646" s="1">
        <f ca="1" t="shared" si="90"/>
        <v>43378</v>
      </c>
      <c r="B646" s="2">
        <f ca="1" t="shared" si="91"/>
        <v>0.9009236368699148</v>
      </c>
      <c r="C646" t="str">
        <f ca="1" t="shared" si="92"/>
        <v>osobní</v>
      </c>
      <c r="D646">
        <f ca="1" t="shared" si="93"/>
        <v>67</v>
      </c>
      <c r="E646" t="str">
        <f t="shared" si="94"/>
        <v>ano</v>
      </c>
      <c r="F646" t="str">
        <f ca="1" t="shared" si="95"/>
        <v>bílá</v>
      </c>
      <c r="G646" s="3">
        <f ca="1" t="shared" si="96"/>
        <v>75</v>
      </c>
      <c r="H646" s="4">
        <f ca="1" t="shared" si="97"/>
        <v>12</v>
      </c>
      <c r="I646" t="str">
        <f ca="1" t="shared" si="98"/>
        <v>nulová</v>
      </c>
    </row>
    <row r="647" spans="1:9" ht="14.25">
      <c r="A647" s="1">
        <f ca="1" t="shared" si="90"/>
        <v>43385</v>
      </c>
      <c r="B647" s="2">
        <f ca="1" t="shared" si="91"/>
        <v>0.5096537929386217</v>
      </c>
      <c r="C647" t="str">
        <f ca="1" t="shared" si="92"/>
        <v>motocykl</v>
      </c>
      <c r="D647">
        <f ca="1" t="shared" si="93"/>
        <v>154</v>
      </c>
      <c r="E647" t="str">
        <f t="shared" si="94"/>
        <v>ano</v>
      </c>
      <c r="F647" t="str">
        <f ca="1" t="shared" si="95"/>
        <v>bílá</v>
      </c>
      <c r="G647" s="3">
        <f ca="1" t="shared" si="96"/>
        <v>66</v>
      </c>
      <c r="H647" s="4">
        <f ca="1" t="shared" si="97"/>
        <v>31</v>
      </c>
      <c r="I647" t="str">
        <f ca="1" t="shared" si="98"/>
        <v>nulová</v>
      </c>
    </row>
    <row r="648" spans="1:9" ht="14.25">
      <c r="A648" s="1">
        <f ca="1" t="shared" si="90"/>
        <v>43390</v>
      </c>
      <c r="B648" s="2">
        <f ca="1" t="shared" si="91"/>
        <v>0.21100720913910187</v>
      </c>
      <c r="C648" t="str">
        <f ca="1" t="shared" si="92"/>
        <v>kolo</v>
      </c>
      <c r="D648">
        <f ca="1" t="shared" si="93"/>
        <v>59</v>
      </c>
      <c r="E648" t="str">
        <f t="shared" si="94"/>
        <v>ano</v>
      </c>
      <c r="F648" t="str">
        <f ca="1" t="shared" si="95"/>
        <v>černá</v>
      </c>
      <c r="G648" s="3">
        <f ca="1" t="shared" si="96"/>
        <v>67</v>
      </c>
      <c r="H648" s="4">
        <f ca="1" t="shared" si="97"/>
        <v>-9</v>
      </c>
      <c r="I648" t="str">
        <f ca="1" t="shared" si="98"/>
        <v>dobrá</v>
      </c>
    </row>
    <row r="649" spans="1:9" ht="14.25">
      <c r="A649" s="1">
        <f ca="1" t="shared" si="90"/>
        <v>43383</v>
      </c>
      <c r="B649" s="2">
        <f ca="1" t="shared" si="91"/>
        <v>0.9188809139136453</v>
      </c>
      <c r="C649" t="str">
        <f ca="1" t="shared" si="92"/>
        <v>nákladní</v>
      </c>
      <c r="D649">
        <f ca="1" t="shared" si="93"/>
        <v>73</v>
      </c>
      <c r="E649" t="str">
        <f t="shared" si="94"/>
        <v>ano</v>
      </c>
      <c r="F649" t="str">
        <f ca="1" t="shared" si="95"/>
        <v>bílá</v>
      </c>
      <c r="G649" s="3">
        <f ca="1" t="shared" si="96"/>
        <v>94</v>
      </c>
      <c r="H649" s="4">
        <f ca="1" t="shared" si="97"/>
        <v>-14</v>
      </c>
      <c r="I649" t="str">
        <f ca="1" t="shared" si="98"/>
        <v>špatná</v>
      </c>
    </row>
    <row r="650" spans="1:9" ht="14.25">
      <c r="A650" s="1">
        <f ca="1" t="shared" si="90"/>
        <v>43382</v>
      </c>
      <c r="B650" s="2">
        <f ca="1" t="shared" si="91"/>
        <v>0.04687908910127059</v>
      </c>
      <c r="C650" t="str">
        <f ca="1" t="shared" si="92"/>
        <v>osobní</v>
      </c>
      <c r="D650">
        <f ca="1" t="shared" si="93"/>
        <v>145</v>
      </c>
      <c r="E650" t="str">
        <f t="shared" si="94"/>
        <v>ano</v>
      </c>
      <c r="F650" t="str">
        <f ca="1" t="shared" si="95"/>
        <v>modrá</v>
      </c>
      <c r="G650" s="3">
        <f ca="1" t="shared" si="96"/>
        <v>64</v>
      </c>
      <c r="H650" s="4">
        <f ca="1" t="shared" si="97"/>
        <v>-11</v>
      </c>
      <c r="I650" t="str">
        <f ca="1" t="shared" si="98"/>
        <v>nulová</v>
      </c>
    </row>
    <row r="651" spans="1:9" ht="14.25">
      <c r="A651" s="1">
        <f ca="1" t="shared" si="90"/>
        <v>43377</v>
      </c>
      <c r="B651" s="2">
        <f ca="1" t="shared" si="91"/>
        <v>0.304681871590993</v>
      </c>
      <c r="C651" t="str">
        <f ca="1" t="shared" si="92"/>
        <v>kolo</v>
      </c>
      <c r="D651">
        <f ca="1" t="shared" si="93"/>
        <v>151</v>
      </c>
      <c r="E651" t="str">
        <f t="shared" si="94"/>
        <v>ano</v>
      </c>
      <c r="F651" t="str">
        <f ca="1" t="shared" si="95"/>
        <v>bílá</v>
      </c>
      <c r="G651" s="3">
        <f ca="1" t="shared" si="96"/>
        <v>80</v>
      </c>
      <c r="H651" s="4">
        <f ca="1" t="shared" si="97"/>
        <v>-4</v>
      </c>
      <c r="I651" t="str">
        <f ca="1" t="shared" si="98"/>
        <v>dobrá</v>
      </c>
    </row>
    <row r="652" spans="1:9" ht="14.25">
      <c r="A652" s="1">
        <f ca="1" t="shared" si="90"/>
        <v>43396</v>
      </c>
      <c r="B652" s="2">
        <f ca="1" t="shared" si="91"/>
        <v>0.7714870423123141</v>
      </c>
      <c r="C652" t="str">
        <f ca="1" t="shared" si="92"/>
        <v>motocykl</v>
      </c>
      <c r="D652">
        <f ca="1" t="shared" si="93"/>
        <v>126</v>
      </c>
      <c r="E652" t="str">
        <f t="shared" si="94"/>
        <v>ano</v>
      </c>
      <c r="F652" t="str">
        <f ca="1" t="shared" si="95"/>
        <v>šedá</v>
      </c>
      <c r="G652" s="3">
        <f ca="1" t="shared" si="96"/>
        <v>80</v>
      </c>
      <c r="H652" s="4">
        <f ca="1" t="shared" si="97"/>
        <v>18</v>
      </c>
      <c r="I652" t="str">
        <f ca="1" t="shared" si="98"/>
        <v>výborná</v>
      </c>
    </row>
    <row r="653" spans="1:9" ht="14.25">
      <c r="A653" s="1">
        <f ca="1" t="shared" si="90"/>
        <v>43374</v>
      </c>
      <c r="B653" s="2">
        <f ca="1" t="shared" si="91"/>
        <v>0.8043277203740369</v>
      </c>
      <c r="C653" t="str">
        <f ca="1" t="shared" si="92"/>
        <v>nákladní</v>
      </c>
      <c r="D653">
        <f ca="1" t="shared" si="93"/>
        <v>96</v>
      </c>
      <c r="E653" t="str">
        <f t="shared" si="94"/>
        <v>ano</v>
      </c>
      <c r="F653" t="str">
        <f ca="1" t="shared" si="95"/>
        <v>stříbrná</v>
      </c>
      <c r="G653" s="3">
        <f ca="1" t="shared" si="96"/>
        <v>77</v>
      </c>
      <c r="H653" s="4">
        <f ca="1" t="shared" si="97"/>
        <v>1</v>
      </c>
      <c r="I653" t="str">
        <f ca="1" t="shared" si="98"/>
        <v>špatná</v>
      </c>
    </row>
    <row r="654" spans="1:9" ht="14.25">
      <c r="A654" s="1">
        <f ca="1" t="shared" si="90"/>
        <v>43374</v>
      </c>
      <c r="B654" s="2">
        <f ca="1" t="shared" si="91"/>
        <v>0.45980698616410887</v>
      </c>
      <c r="C654" t="str">
        <f ca="1" t="shared" si="92"/>
        <v>kolo</v>
      </c>
      <c r="D654">
        <f ca="1" t="shared" si="93"/>
        <v>61</v>
      </c>
      <c r="E654" t="str">
        <f t="shared" si="94"/>
        <v>ano</v>
      </c>
      <c r="F654" t="str">
        <f ca="1" t="shared" si="95"/>
        <v>bílá</v>
      </c>
      <c r="G654" s="3">
        <f ca="1" t="shared" si="96"/>
        <v>81</v>
      </c>
      <c r="H654" s="4">
        <f ca="1" t="shared" si="97"/>
        <v>17</v>
      </c>
      <c r="I654" t="str">
        <f ca="1" t="shared" si="98"/>
        <v>výborná</v>
      </c>
    </row>
    <row r="655" spans="1:9" ht="14.25">
      <c r="A655" s="1">
        <f ca="1" t="shared" si="90"/>
        <v>43391</v>
      </c>
      <c r="B655" s="2">
        <f ca="1" t="shared" si="91"/>
        <v>0.196444415934394</v>
      </c>
      <c r="C655" t="str">
        <f ca="1" t="shared" si="92"/>
        <v>osobní</v>
      </c>
      <c r="D655">
        <f ca="1" t="shared" si="93"/>
        <v>70</v>
      </c>
      <c r="E655" t="str">
        <f t="shared" si="94"/>
        <v>ano</v>
      </c>
      <c r="F655" t="str">
        <f ca="1" t="shared" si="95"/>
        <v>šedá</v>
      </c>
      <c r="G655" s="3">
        <f ca="1" t="shared" si="96"/>
        <v>91</v>
      </c>
      <c r="H655" s="4">
        <f ca="1" t="shared" si="97"/>
        <v>6</v>
      </c>
      <c r="I655" t="str">
        <f ca="1" t="shared" si="98"/>
        <v>nulová</v>
      </c>
    </row>
    <row r="656" spans="1:9" ht="14.25">
      <c r="A656" s="1">
        <f ca="1" t="shared" si="90"/>
        <v>43398</v>
      </c>
      <c r="B656" s="2">
        <f ca="1" t="shared" si="91"/>
        <v>0.643153774844581</v>
      </c>
      <c r="C656" t="str">
        <f ca="1" t="shared" si="92"/>
        <v>nákladní</v>
      </c>
      <c r="D656">
        <f ca="1" t="shared" si="93"/>
        <v>159</v>
      </c>
      <c r="E656" t="str">
        <f t="shared" si="94"/>
        <v>ano</v>
      </c>
      <c r="F656" t="str">
        <f ca="1" t="shared" si="95"/>
        <v>černá</v>
      </c>
      <c r="G656" s="3">
        <f ca="1" t="shared" si="96"/>
        <v>85</v>
      </c>
      <c r="H656" s="4">
        <f ca="1" t="shared" si="97"/>
        <v>-10</v>
      </c>
      <c r="I656" t="str">
        <f ca="1" t="shared" si="98"/>
        <v>nulová</v>
      </c>
    </row>
    <row r="657" spans="1:9" ht="14.25">
      <c r="A657" s="1">
        <f ca="1" t="shared" si="90"/>
        <v>43387</v>
      </c>
      <c r="B657" s="2">
        <f ca="1" t="shared" si="91"/>
        <v>0.18792621422887446</v>
      </c>
      <c r="C657" t="str">
        <f ca="1" t="shared" si="92"/>
        <v>motocykl</v>
      </c>
      <c r="D657">
        <f ca="1" t="shared" si="93"/>
        <v>131</v>
      </c>
      <c r="E657" t="str">
        <f t="shared" si="94"/>
        <v>ano</v>
      </c>
      <c r="F657" t="str">
        <f ca="1" t="shared" si="95"/>
        <v>šedá</v>
      </c>
      <c r="G657" s="3">
        <f ca="1" t="shared" si="96"/>
        <v>86</v>
      </c>
      <c r="H657" s="4">
        <f ca="1" t="shared" si="97"/>
        <v>-3</v>
      </c>
      <c r="I657" t="str">
        <f ca="1" t="shared" si="98"/>
        <v>nulová</v>
      </c>
    </row>
    <row r="658" spans="1:9" ht="14.25">
      <c r="A658" s="1">
        <f ca="1" t="shared" si="90"/>
        <v>43376</v>
      </c>
      <c r="B658" s="2">
        <f ca="1" t="shared" si="91"/>
        <v>0.6004529856731738</v>
      </c>
      <c r="C658" t="str">
        <f ca="1" t="shared" si="92"/>
        <v>kolo</v>
      </c>
      <c r="D658">
        <f ca="1" t="shared" si="93"/>
        <v>109</v>
      </c>
      <c r="E658" t="str">
        <f t="shared" si="94"/>
        <v>ano</v>
      </c>
      <c r="F658" t="str">
        <f ca="1" t="shared" si="95"/>
        <v>černá</v>
      </c>
      <c r="G658" s="3">
        <f ca="1" t="shared" si="96"/>
        <v>82</v>
      </c>
      <c r="H658" s="4">
        <f ca="1" t="shared" si="97"/>
        <v>15</v>
      </c>
      <c r="I658" t="str">
        <f ca="1" t="shared" si="98"/>
        <v>výborná</v>
      </c>
    </row>
    <row r="659" spans="1:9" ht="14.25">
      <c r="A659" s="1">
        <f ca="1" t="shared" si="90"/>
        <v>43376</v>
      </c>
      <c r="B659" s="2">
        <f ca="1" t="shared" si="91"/>
        <v>0.4380965856784902</v>
      </c>
      <c r="C659" t="str">
        <f ca="1" t="shared" si="92"/>
        <v>motocykl</v>
      </c>
      <c r="D659">
        <f ca="1" t="shared" si="93"/>
        <v>73</v>
      </c>
      <c r="E659" t="str">
        <f t="shared" si="94"/>
        <v>ano</v>
      </c>
      <c r="F659" t="str">
        <f ca="1" t="shared" si="95"/>
        <v>modrá</v>
      </c>
      <c r="G659" s="3">
        <f ca="1" t="shared" si="96"/>
        <v>72</v>
      </c>
      <c r="H659" s="4">
        <f ca="1" t="shared" si="97"/>
        <v>37</v>
      </c>
      <c r="I659" t="str">
        <f ca="1" t="shared" si="98"/>
        <v>špatná</v>
      </c>
    </row>
    <row r="660" spans="1:9" ht="14.25">
      <c r="A660" s="1">
        <f ca="1" t="shared" si="90"/>
        <v>43388</v>
      </c>
      <c r="B660" s="2">
        <f ca="1" t="shared" si="91"/>
        <v>0.06490344560002947</v>
      </c>
      <c r="C660" t="str">
        <f ca="1" t="shared" si="92"/>
        <v>osobní</v>
      </c>
      <c r="D660">
        <f ca="1" t="shared" si="93"/>
        <v>83</v>
      </c>
      <c r="E660" t="str">
        <f t="shared" si="94"/>
        <v>ano</v>
      </c>
      <c r="F660" t="str">
        <f ca="1" t="shared" si="95"/>
        <v>šedá</v>
      </c>
      <c r="G660" s="3">
        <f ca="1" t="shared" si="96"/>
        <v>95</v>
      </c>
      <c r="H660" s="4">
        <f ca="1" t="shared" si="97"/>
        <v>20</v>
      </c>
      <c r="I660" t="str">
        <f ca="1" t="shared" si="98"/>
        <v>dobrá</v>
      </c>
    </row>
    <row r="661" spans="1:9" ht="14.25">
      <c r="A661" s="1">
        <f ca="1" t="shared" si="90"/>
        <v>43375</v>
      </c>
      <c r="B661" s="2">
        <f ca="1" t="shared" si="91"/>
        <v>0.8899954102407907</v>
      </c>
      <c r="C661" t="str">
        <f ca="1" t="shared" si="92"/>
        <v>nákladní</v>
      </c>
      <c r="D661">
        <f ca="1" t="shared" si="93"/>
        <v>104</v>
      </c>
      <c r="E661" t="str">
        <f t="shared" si="94"/>
        <v>ano</v>
      </c>
      <c r="F661" t="str">
        <f ca="1" t="shared" si="95"/>
        <v>šedá</v>
      </c>
      <c r="G661" s="3">
        <f ca="1" t="shared" si="96"/>
        <v>60</v>
      </c>
      <c r="H661" s="4">
        <f ca="1" t="shared" si="97"/>
        <v>8</v>
      </c>
      <c r="I661" t="str">
        <f ca="1" t="shared" si="98"/>
        <v>špatná</v>
      </c>
    </row>
    <row r="662" spans="1:9" ht="14.25">
      <c r="A662" s="1">
        <f ca="1" t="shared" si="90"/>
        <v>43384</v>
      </c>
      <c r="B662" s="2">
        <f ca="1" t="shared" si="91"/>
        <v>0.14626363190474523</v>
      </c>
      <c r="C662" t="str">
        <f ca="1" t="shared" si="92"/>
        <v>kolo</v>
      </c>
      <c r="D662">
        <f ca="1" t="shared" si="93"/>
        <v>179</v>
      </c>
      <c r="E662" t="str">
        <f t="shared" si="94"/>
        <v>ano</v>
      </c>
      <c r="F662" t="str">
        <f ca="1" t="shared" si="95"/>
        <v>šedá</v>
      </c>
      <c r="G662" s="3">
        <f ca="1" t="shared" si="96"/>
        <v>93</v>
      </c>
      <c r="H662" s="4">
        <f ca="1" t="shared" si="97"/>
        <v>13</v>
      </c>
      <c r="I662" t="str">
        <f ca="1" t="shared" si="98"/>
        <v>špatná</v>
      </c>
    </row>
    <row r="663" spans="1:9" ht="14.25">
      <c r="A663" s="1">
        <f ca="1" t="shared" si="90"/>
        <v>43377</v>
      </c>
      <c r="B663" s="2">
        <f ca="1" t="shared" si="91"/>
        <v>0.871655631718982</v>
      </c>
      <c r="C663" t="str">
        <f ca="1" t="shared" si="92"/>
        <v>nákladní</v>
      </c>
      <c r="D663">
        <f ca="1" t="shared" si="93"/>
        <v>156</v>
      </c>
      <c r="E663" t="str">
        <f t="shared" si="94"/>
        <v>ano</v>
      </c>
      <c r="F663" t="str">
        <f ca="1" t="shared" si="95"/>
        <v>červená</v>
      </c>
      <c r="G663" s="3">
        <f ca="1" t="shared" si="96"/>
        <v>68</v>
      </c>
      <c r="H663" s="4">
        <f ca="1" t="shared" si="97"/>
        <v>12</v>
      </c>
      <c r="I663" t="str">
        <f ca="1" t="shared" si="98"/>
        <v>dobrá</v>
      </c>
    </row>
    <row r="664" spans="1:9" ht="14.25">
      <c r="A664" s="1">
        <f ca="1" t="shared" si="90"/>
        <v>43387</v>
      </c>
      <c r="B664" s="2">
        <f ca="1" t="shared" si="91"/>
        <v>0.43851620314575646</v>
      </c>
      <c r="C664" t="str">
        <f ca="1" t="shared" si="92"/>
        <v>osobní</v>
      </c>
      <c r="D664">
        <f ca="1" t="shared" si="93"/>
        <v>118</v>
      </c>
      <c r="E664" t="str">
        <f t="shared" si="94"/>
        <v>ano</v>
      </c>
      <c r="F664" t="str">
        <f ca="1" t="shared" si="95"/>
        <v>stříbrná</v>
      </c>
      <c r="G664" s="3">
        <f ca="1" t="shared" si="96"/>
        <v>85</v>
      </c>
      <c r="H664" s="4">
        <f ca="1" t="shared" si="97"/>
        <v>17</v>
      </c>
      <c r="I664" t="str">
        <f ca="1" t="shared" si="98"/>
        <v>výborná</v>
      </c>
    </row>
    <row r="665" spans="1:9" ht="14.25">
      <c r="A665" s="1">
        <f ca="1" t="shared" si="90"/>
        <v>43379</v>
      </c>
      <c r="B665" s="2">
        <f ca="1" t="shared" si="91"/>
        <v>0.8315845859591191</v>
      </c>
      <c r="C665" t="str">
        <f ca="1" t="shared" si="92"/>
        <v>kolo</v>
      </c>
      <c r="D665">
        <f ca="1" t="shared" si="93"/>
        <v>118</v>
      </c>
      <c r="E665" t="str">
        <f t="shared" si="94"/>
        <v>ano</v>
      </c>
      <c r="F665" t="str">
        <f ca="1" t="shared" si="95"/>
        <v>šedá</v>
      </c>
      <c r="G665" s="3">
        <f ca="1" t="shared" si="96"/>
        <v>87</v>
      </c>
      <c r="H665" s="4">
        <f ca="1" t="shared" si="97"/>
        <v>-10</v>
      </c>
      <c r="I665" t="str">
        <f ca="1" t="shared" si="98"/>
        <v>výborná</v>
      </c>
    </row>
    <row r="666" spans="1:9" ht="14.25">
      <c r="A666" s="1">
        <f ca="1" t="shared" si="90"/>
        <v>43400</v>
      </c>
      <c r="B666" s="2">
        <f ca="1" t="shared" si="91"/>
        <v>0.16705044560406224</v>
      </c>
      <c r="C666" t="str">
        <f ca="1" t="shared" si="92"/>
        <v>kolo</v>
      </c>
      <c r="D666">
        <f ca="1" t="shared" si="93"/>
        <v>74</v>
      </c>
      <c r="E666" t="str">
        <f t="shared" si="94"/>
        <v>ano</v>
      </c>
      <c r="F666" t="str">
        <f ca="1" t="shared" si="95"/>
        <v>černá</v>
      </c>
      <c r="G666" s="3">
        <f ca="1" t="shared" si="96"/>
        <v>92</v>
      </c>
      <c r="H666" s="4">
        <f ca="1" t="shared" si="97"/>
        <v>-6</v>
      </c>
      <c r="I666" t="str">
        <f ca="1" t="shared" si="98"/>
        <v>nulová</v>
      </c>
    </row>
    <row r="667" spans="1:9" ht="14.25">
      <c r="A667" s="1">
        <f ca="1" t="shared" si="90"/>
        <v>43373</v>
      </c>
      <c r="B667" s="2">
        <f ca="1" t="shared" si="91"/>
        <v>0.1440484307076999</v>
      </c>
      <c r="C667" t="str">
        <f ca="1" t="shared" si="92"/>
        <v>osobní</v>
      </c>
      <c r="D667">
        <f ca="1" t="shared" si="93"/>
        <v>97</v>
      </c>
      <c r="E667" t="str">
        <f t="shared" si="94"/>
        <v>ano</v>
      </c>
      <c r="F667" t="str">
        <f ca="1" t="shared" si="95"/>
        <v>černá</v>
      </c>
      <c r="G667" s="3">
        <f ca="1" t="shared" si="96"/>
        <v>88</v>
      </c>
      <c r="H667" s="4">
        <f ca="1" t="shared" si="97"/>
        <v>22</v>
      </c>
      <c r="I667" t="str">
        <f ca="1" t="shared" si="98"/>
        <v>nulová</v>
      </c>
    </row>
    <row r="668" spans="1:9" ht="14.25">
      <c r="A668" s="1">
        <f ca="1" t="shared" si="90"/>
        <v>43382</v>
      </c>
      <c r="B668" s="2">
        <f ca="1" t="shared" si="91"/>
        <v>0.5846264431792842</v>
      </c>
      <c r="C668" t="str">
        <f ca="1" t="shared" si="92"/>
        <v>osobní</v>
      </c>
      <c r="D668">
        <f ca="1" t="shared" si="93"/>
        <v>48</v>
      </c>
      <c r="E668" t="str">
        <f t="shared" si="94"/>
        <v>ne</v>
      </c>
      <c r="F668" t="str">
        <f ca="1" t="shared" si="95"/>
        <v>stříbrná</v>
      </c>
      <c r="G668" s="3">
        <f ca="1" t="shared" si="96"/>
        <v>60</v>
      </c>
      <c r="H668" s="4">
        <f ca="1" t="shared" si="97"/>
        <v>6</v>
      </c>
      <c r="I668" t="str">
        <f ca="1" t="shared" si="98"/>
        <v>nulová</v>
      </c>
    </row>
    <row r="669" spans="1:9" ht="14.25">
      <c r="A669" s="1">
        <f ca="1" t="shared" si="90"/>
        <v>43395</v>
      </c>
      <c r="B669" s="2">
        <f ca="1" t="shared" si="91"/>
        <v>0.6546805833953883</v>
      </c>
      <c r="C669" t="str">
        <f ca="1" t="shared" si="92"/>
        <v>osobní</v>
      </c>
      <c r="D669">
        <f ca="1" t="shared" si="93"/>
        <v>108</v>
      </c>
      <c r="E669" t="str">
        <f t="shared" si="94"/>
        <v>ano</v>
      </c>
      <c r="F669" t="str">
        <f ca="1" t="shared" si="95"/>
        <v>černá</v>
      </c>
      <c r="G669" s="3">
        <f ca="1" t="shared" si="96"/>
        <v>82</v>
      </c>
      <c r="H669" s="4">
        <f ca="1" t="shared" si="97"/>
        <v>34</v>
      </c>
      <c r="I669" t="str">
        <f ca="1" t="shared" si="98"/>
        <v>dobrá</v>
      </c>
    </row>
    <row r="670" spans="1:9" ht="14.25">
      <c r="A670" s="1">
        <f ca="1" t="shared" si="90"/>
        <v>43389</v>
      </c>
      <c r="B670" s="2">
        <f ca="1" t="shared" si="91"/>
        <v>0.1932638609583377</v>
      </c>
      <c r="C670" t="str">
        <f ca="1" t="shared" si="92"/>
        <v>osobní</v>
      </c>
      <c r="D670">
        <f ca="1" t="shared" si="93"/>
        <v>101</v>
      </c>
      <c r="E670" t="str">
        <f t="shared" si="94"/>
        <v>ano</v>
      </c>
      <c r="F670" t="str">
        <f ca="1" t="shared" si="95"/>
        <v>modrá</v>
      </c>
      <c r="G670" s="3">
        <f ca="1" t="shared" si="96"/>
        <v>90</v>
      </c>
      <c r="H670" s="4">
        <f ca="1" t="shared" si="97"/>
        <v>34</v>
      </c>
      <c r="I670" t="str">
        <f ca="1" t="shared" si="98"/>
        <v>výborná</v>
      </c>
    </row>
    <row r="671" spans="1:9" ht="14.25">
      <c r="A671" s="1">
        <f ca="1" t="shared" si="90"/>
        <v>43385</v>
      </c>
      <c r="B671" s="2">
        <f ca="1" t="shared" si="91"/>
        <v>0.30464561561250025</v>
      </c>
      <c r="C671" t="str">
        <f ca="1" t="shared" si="92"/>
        <v>osobní</v>
      </c>
      <c r="D671">
        <f ca="1" t="shared" si="93"/>
        <v>43</v>
      </c>
      <c r="E671" t="str">
        <f t="shared" si="94"/>
        <v>ne</v>
      </c>
      <c r="F671" t="str">
        <f ca="1" t="shared" si="95"/>
        <v>zelená</v>
      </c>
      <c r="G671" s="3">
        <f ca="1" t="shared" si="96"/>
        <v>78</v>
      </c>
      <c r="H671" s="4">
        <f ca="1" t="shared" si="97"/>
        <v>13</v>
      </c>
      <c r="I671" t="str">
        <f ca="1" t="shared" si="98"/>
        <v>výborná</v>
      </c>
    </row>
    <row r="672" spans="1:9" ht="14.25">
      <c r="A672" s="1">
        <f ca="1" t="shared" si="90"/>
        <v>43399</v>
      </c>
      <c r="B672" s="2">
        <f ca="1" t="shared" si="91"/>
        <v>0.3395144572431986</v>
      </c>
      <c r="C672" t="str">
        <f ca="1" t="shared" si="92"/>
        <v>motocykl</v>
      </c>
      <c r="D672">
        <f ca="1" t="shared" si="93"/>
        <v>157</v>
      </c>
      <c r="E672" t="str">
        <f t="shared" si="94"/>
        <v>ano</v>
      </c>
      <c r="F672" t="str">
        <f ca="1" t="shared" si="95"/>
        <v>stříbrná</v>
      </c>
      <c r="G672" s="3">
        <f ca="1" t="shared" si="96"/>
        <v>80</v>
      </c>
      <c r="H672" s="4">
        <f ca="1" t="shared" si="97"/>
        <v>-8</v>
      </c>
      <c r="I672" t="str">
        <f ca="1" t="shared" si="98"/>
        <v>výborná</v>
      </c>
    </row>
    <row r="673" spans="1:9" ht="14.25">
      <c r="A673" s="1">
        <f ca="1" t="shared" si="90"/>
        <v>43383</v>
      </c>
      <c r="B673" s="2">
        <f ca="1" t="shared" si="91"/>
        <v>0.04603064700540216</v>
      </c>
      <c r="C673" t="str">
        <f ca="1" t="shared" si="92"/>
        <v>motocykl</v>
      </c>
      <c r="D673">
        <f ca="1" t="shared" si="93"/>
        <v>70</v>
      </c>
      <c r="E673" t="str">
        <f t="shared" si="94"/>
        <v>ano</v>
      </c>
      <c r="F673" t="str">
        <f ca="1" t="shared" si="95"/>
        <v>modrá</v>
      </c>
      <c r="G673" s="3">
        <f ca="1" t="shared" si="96"/>
        <v>95</v>
      </c>
      <c r="H673" s="4">
        <f ca="1" t="shared" si="97"/>
        <v>10</v>
      </c>
      <c r="I673" t="str">
        <f ca="1" t="shared" si="98"/>
        <v>špatná</v>
      </c>
    </row>
    <row r="674" spans="1:9" ht="14.25">
      <c r="A674" s="1">
        <f ca="1" t="shared" si="90"/>
        <v>43390</v>
      </c>
      <c r="B674" s="2">
        <f ca="1" t="shared" si="91"/>
        <v>0.23288756209872985</v>
      </c>
      <c r="C674" t="str">
        <f ca="1" t="shared" si="92"/>
        <v>osobní</v>
      </c>
      <c r="D674">
        <f ca="1" t="shared" si="93"/>
        <v>150</v>
      </c>
      <c r="E674" t="str">
        <f t="shared" si="94"/>
        <v>ano</v>
      </c>
      <c r="F674" t="str">
        <f ca="1" t="shared" si="95"/>
        <v>modrá</v>
      </c>
      <c r="G674" s="3">
        <f ca="1" t="shared" si="96"/>
        <v>81</v>
      </c>
      <c r="H674" s="4">
        <f ca="1" t="shared" si="97"/>
        <v>-10</v>
      </c>
      <c r="I674" t="str">
        <f ca="1" t="shared" si="98"/>
        <v>špatná</v>
      </c>
    </row>
    <row r="675" spans="1:9" ht="14.25">
      <c r="A675" s="1">
        <f ca="1" t="shared" si="90"/>
        <v>43390</v>
      </c>
      <c r="B675" s="2">
        <f ca="1" t="shared" si="91"/>
        <v>0.5059431955904196</v>
      </c>
      <c r="C675" t="str">
        <f ca="1" t="shared" si="92"/>
        <v>osobní</v>
      </c>
      <c r="D675">
        <f ca="1" t="shared" si="93"/>
        <v>174</v>
      </c>
      <c r="E675" t="str">
        <f t="shared" si="94"/>
        <v>ano</v>
      </c>
      <c r="F675" t="str">
        <f ca="1" t="shared" si="95"/>
        <v>červená</v>
      </c>
      <c r="G675" s="3">
        <f ca="1" t="shared" si="96"/>
        <v>77</v>
      </c>
      <c r="H675" s="4">
        <f ca="1" t="shared" si="97"/>
        <v>-6</v>
      </c>
      <c r="I675" t="str">
        <f ca="1" t="shared" si="98"/>
        <v>nulová</v>
      </c>
    </row>
    <row r="676" spans="1:9" ht="14.25">
      <c r="A676" s="1">
        <f ca="1" t="shared" si="90"/>
        <v>43391</v>
      </c>
      <c r="B676" s="2">
        <f ca="1" t="shared" si="91"/>
        <v>0.8464821281792669</v>
      </c>
      <c r="C676" t="str">
        <f ca="1" t="shared" si="92"/>
        <v>nákladní</v>
      </c>
      <c r="D676">
        <f ca="1" t="shared" si="93"/>
        <v>172</v>
      </c>
      <c r="E676" t="str">
        <f t="shared" si="94"/>
        <v>ano</v>
      </c>
      <c r="F676" t="str">
        <f ca="1" t="shared" si="95"/>
        <v>šedá</v>
      </c>
      <c r="G676" s="3">
        <f ca="1" t="shared" si="96"/>
        <v>65</v>
      </c>
      <c r="H676" s="4">
        <f ca="1" t="shared" si="97"/>
        <v>15</v>
      </c>
      <c r="I676" t="str">
        <f ca="1" t="shared" si="98"/>
        <v>dobrá</v>
      </c>
    </row>
    <row r="677" spans="1:9" ht="14.25">
      <c r="A677" s="1">
        <f ca="1" t="shared" si="90"/>
        <v>43374</v>
      </c>
      <c r="B677" s="2">
        <f ca="1" t="shared" si="91"/>
        <v>0.24886180080252895</v>
      </c>
      <c r="C677" t="str">
        <f ca="1" t="shared" si="92"/>
        <v>kolo</v>
      </c>
      <c r="D677">
        <f ca="1" t="shared" si="93"/>
        <v>94</v>
      </c>
      <c r="E677" t="str">
        <f t="shared" si="94"/>
        <v>ano</v>
      </c>
      <c r="F677" t="str">
        <f ca="1" t="shared" si="95"/>
        <v>modrá</v>
      </c>
      <c r="G677" s="3">
        <f ca="1" t="shared" si="96"/>
        <v>83</v>
      </c>
      <c r="H677" s="4">
        <f ca="1" t="shared" si="97"/>
        <v>-17</v>
      </c>
      <c r="I677" t="str">
        <f ca="1" t="shared" si="98"/>
        <v>dobrá</v>
      </c>
    </row>
    <row r="678" spans="1:9" ht="14.25">
      <c r="A678" s="1">
        <f ca="1" t="shared" si="90"/>
        <v>43388</v>
      </c>
      <c r="B678" s="2">
        <f ca="1" t="shared" si="91"/>
        <v>0.8483799705095949</v>
      </c>
      <c r="C678" t="str">
        <f ca="1" t="shared" si="92"/>
        <v>osobní</v>
      </c>
      <c r="D678">
        <f ca="1" t="shared" si="93"/>
        <v>165</v>
      </c>
      <c r="E678" t="str">
        <f t="shared" si="94"/>
        <v>ano</v>
      </c>
      <c r="F678" t="str">
        <f ca="1" t="shared" si="95"/>
        <v>zelená</v>
      </c>
      <c r="G678" s="3">
        <f ca="1" t="shared" si="96"/>
        <v>71</v>
      </c>
      <c r="H678" s="4">
        <f ca="1" t="shared" si="97"/>
        <v>8</v>
      </c>
      <c r="I678" t="str">
        <f ca="1" t="shared" si="98"/>
        <v>nulová</v>
      </c>
    </row>
    <row r="679" spans="1:9" ht="14.25">
      <c r="A679" s="1">
        <f ca="1" t="shared" si="90"/>
        <v>43392</v>
      </c>
      <c r="B679" s="2">
        <f ca="1" t="shared" si="91"/>
        <v>0.2917899101929934</v>
      </c>
      <c r="C679" t="str">
        <f ca="1" t="shared" si="92"/>
        <v>motocykl</v>
      </c>
      <c r="D679">
        <f ca="1" t="shared" si="93"/>
        <v>94</v>
      </c>
      <c r="E679" t="str">
        <f t="shared" si="94"/>
        <v>ano</v>
      </c>
      <c r="F679" t="str">
        <f ca="1" t="shared" si="95"/>
        <v>zelená</v>
      </c>
      <c r="G679" s="3">
        <f ca="1" t="shared" si="96"/>
        <v>91</v>
      </c>
      <c r="H679" s="4">
        <f ca="1" t="shared" si="97"/>
        <v>36</v>
      </c>
      <c r="I679" t="str">
        <f ca="1" t="shared" si="98"/>
        <v>špatná</v>
      </c>
    </row>
    <row r="680" spans="1:9" ht="14.25">
      <c r="A680" s="1">
        <f ca="1" t="shared" si="90"/>
        <v>43393</v>
      </c>
      <c r="B680" s="2">
        <f ca="1" t="shared" si="91"/>
        <v>0.7179338397531468</v>
      </c>
      <c r="C680" t="str">
        <f ca="1" t="shared" si="92"/>
        <v>nákladní</v>
      </c>
      <c r="D680">
        <f ca="1" t="shared" si="93"/>
        <v>134</v>
      </c>
      <c r="E680" t="str">
        <f t="shared" si="94"/>
        <v>ano</v>
      </c>
      <c r="F680" t="str">
        <f ca="1" t="shared" si="95"/>
        <v>modrá</v>
      </c>
      <c r="G680" s="3">
        <f ca="1" t="shared" si="96"/>
        <v>79</v>
      </c>
      <c r="H680" s="4">
        <f ca="1" t="shared" si="97"/>
        <v>14</v>
      </c>
      <c r="I680" t="str">
        <f ca="1" t="shared" si="98"/>
        <v>dobrá</v>
      </c>
    </row>
    <row r="681" spans="1:9" ht="14.25">
      <c r="A681" s="1">
        <f ca="1" t="shared" si="90"/>
        <v>43393</v>
      </c>
      <c r="B681" s="2">
        <f ca="1" t="shared" si="91"/>
        <v>0.001743743555957633</v>
      </c>
      <c r="C681" t="str">
        <f ca="1" t="shared" si="92"/>
        <v>kolo</v>
      </c>
      <c r="D681">
        <f ca="1" t="shared" si="93"/>
        <v>89</v>
      </c>
      <c r="E681" t="str">
        <f t="shared" si="94"/>
        <v>ano</v>
      </c>
      <c r="F681" t="str">
        <f ca="1" t="shared" si="95"/>
        <v>modrá</v>
      </c>
      <c r="G681" s="3">
        <f ca="1" t="shared" si="96"/>
        <v>91</v>
      </c>
      <c r="H681" s="4">
        <f ca="1" t="shared" si="97"/>
        <v>22</v>
      </c>
      <c r="I681" t="str">
        <f ca="1" t="shared" si="98"/>
        <v>nulová</v>
      </c>
    </row>
    <row r="682" spans="1:9" ht="14.25">
      <c r="A682" s="1">
        <f ca="1" t="shared" si="90"/>
        <v>43394</v>
      </c>
      <c r="B682" s="2">
        <f ca="1" t="shared" si="91"/>
        <v>0.18706509699654905</v>
      </c>
      <c r="C682" t="str">
        <f ca="1" t="shared" si="92"/>
        <v>osobní</v>
      </c>
      <c r="D682">
        <f ca="1" t="shared" si="93"/>
        <v>71</v>
      </c>
      <c r="E682" t="str">
        <f t="shared" si="94"/>
        <v>ano</v>
      </c>
      <c r="F682" t="str">
        <f ca="1" t="shared" si="95"/>
        <v>černá</v>
      </c>
      <c r="G682" s="3">
        <f ca="1" t="shared" si="96"/>
        <v>83</v>
      </c>
      <c r="H682" s="4">
        <f ca="1" t="shared" si="97"/>
        <v>-13</v>
      </c>
      <c r="I682" t="str">
        <f ca="1" t="shared" si="98"/>
        <v>špatná</v>
      </c>
    </row>
    <row r="683" spans="1:9" ht="14.25">
      <c r="A683" s="1">
        <f ca="1" t="shared" si="90"/>
        <v>43400</v>
      </c>
      <c r="B683" s="2">
        <f ca="1" t="shared" si="91"/>
        <v>0.30739642054634264</v>
      </c>
      <c r="C683" t="str">
        <f ca="1" t="shared" si="92"/>
        <v>kolo</v>
      </c>
      <c r="D683">
        <f ca="1" t="shared" si="93"/>
        <v>144</v>
      </c>
      <c r="E683" t="str">
        <f t="shared" si="94"/>
        <v>ano</v>
      </c>
      <c r="F683" t="str">
        <f ca="1" t="shared" si="95"/>
        <v>bílá</v>
      </c>
      <c r="G683" s="3">
        <f ca="1" t="shared" si="96"/>
        <v>64</v>
      </c>
      <c r="H683" s="4">
        <f ca="1" t="shared" si="97"/>
        <v>-7</v>
      </c>
      <c r="I683" t="str">
        <f ca="1" t="shared" si="98"/>
        <v>špatná</v>
      </c>
    </row>
    <row r="684" spans="1:9" ht="14.25">
      <c r="A684" s="1">
        <f ca="1" t="shared" si="90"/>
        <v>43373</v>
      </c>
      <c r="B684" s="2">
        <f ca="1" t="shared" si="91"/>
        <v>0.8060527148050126</v>
      </c>
      <c r="C684" t="str">
        <f ca="1" t="shared" si="92"/>
        <v>osobní</v>
      </c>
      <c r="D684">
        <f ca="1" t="shared" si="93"/>
        <v>69</v>
      </c>
      <c r="E684" t="str">
        <f t="shared" si="94"/>
        <v>ano</v>
      </c>
      <c r="F684" t="str">
        <f ca="1" t="shared" si="95"/>
        <v>bílá</v>
      </c>
      <c r="G684" s="3">
        <f ca="1" t="shared" si="96"/>
        <v>89</v>
      </c>
      <c r="H684" s="4">
        <f ca="1" t="shared" si="97"/>
        <v>9</v>
      </c>
      <c r="I684" t="str">
        <f ca="1" t="shared" si="98"/>
        <v>nulová</v>
      </c>
    </row>
    <row r="685" spans="1:9" ht="14.25">
      <c r="A685" s="1">
        <f ca="1" t="shared" si="90"/>
        <v>43382</v>
      </c>
      <c r="B685" s="2">
        <f ca="1" t="shared" si="91"/>
        <v>0.7903572642754138</v>
      </c>
      <c r="C685" t="str">
        <f ca="1" t="shared" si="92"/>
        <v>nákladní</v>
      </c>
      <c r="D685">
        <f ca="1" t="shared" si="93"/>
        <v>137</v>
      </c>
      <c r="E685" t="str">
        <f t="shared" si="94"/>
        <v>ano</v>
      </c>
      <c r="F685" t="str">
        <f ca="1" t="shared" si="95"/>
        <v>stříbrná</v>
      </c>
      <c r="G685" s="3">
        <f ca="1" t="shared" si="96"/>
        <v>86</v>
      </c>
      <c r="H685" s="4">
        <f ca="1" t="shared" si="97"/>
        <v>-14</v>
      </c>
      <c r="I685" t="str">
        <f ca="1" t="shared" si="98"/>
        <v>výborná</v>
      </c>
    </row>
    <row r="686" spans="1:9" ht="14.25">
      <c r="A686" s="1">
        <f ca="1" t="shared" si="90"/>
        <v>43383</v>
      </c>
      <c r="B686" s="2">
        <f ca="1" t="shared" si="91"/>
        <v>0.21012864021544908</v>
      </c>
      <c r="C686" t="str">
        <f ca="1" t="shared" si="92"/>
        <v>osobní</v>
      </c>
      <c r="D686">
        <f ca="1" t="shared" si="93"/>
        <v>120</v>
      </c>
      <c r="E686" t="str">
        <f t="shared" si="94"/>
        <v>ano</v>
      </c>
      <c r="F686" t="str">
        <f ca="1" t="shared" si="95"/>
        <v>černá</v>
      </c>
      <c r="G686" s="3">
        <f ca="1" t="shared" si="96"/>
        <v>79</v>
      </c>
      <c r="H686" s="4">
        <f ca="1" t="shared" si="97"/>
        <v>3</v>
      </c>
      <c r="I686" t="str">
        <f ca="1" t="shared" si="98"/>
        <v>dobrá</v>
      </c>
    </row>
    <row r="687" spans="1:9" ht="14.25">
      <c r="A687" s="1">
        <f ca="1" t="shared" si="90"/>
        <v>43393</v>
      </c>
      <c r="B687" s="2">
        <f ca="1" t="shared" si="91"/>
        <v>0.3333051619298867</v>
      </c>
      <c r="C687" t="str">
        <f ca="1" t="shared" si="92"/>
        <v>nákladní</v>
      </c>
      <c r="D687">
        <f ca="1" t="shared" si="93"/>
        <v>31</v>
      </c>
      <c r="E687" t="str">
        <f t="shared" si="94"/>
        <v>ne</v>
      </c>
      <c r="F687" t="str">
        <f ca="1" t="shared" si="95"/>
        <v>šedá</v>
      </c>
      <c r="G687" s="3">
        <f ca="1" t="shared" si="96"/>
        <v>78</v>
      </c>
      <c r="H687" s="4">
        <f ca="1" t="shared" si="97"/>
        <v>-7</v>
      </c>
      <c r="I687" t="str">
        <f ca="1" t="shared" si="98"/>
        <v>dobrá</v>
      </c>
    </row>
    <row r="688" spans="1:9" ht="14.25">
      <c r="A688" s="1">
        <f ca="1" t="shared" si="90"/>
        <v>43387</v>
      </c>
      <c r="B688" s="2">
        <f ca="1" t="shared" si="91"/>
        <v>0.7251765337806589</v>
      </c>
      <c r="C688" t="str">
        <f ca="1" t="shared" si="92"/>
        <v>motocykl</v>
      </c>
      <c r="D688">
        <f ca="1" t="shared" si="93"/>
        <v>108</v>
      </c>
      <c r="E688" t="str">
        <f t="shared" si="94"/>
        <v>ano</v>
      </c>
      <c r="F688" t="str">
        <f ca="1" t="shared" si="95"/>
        <v>stříbrná</v>
      </c>
      <c r="G688" s="3">
        <f ca="1" t="shared" si="96"/>
        <v>63</v>
      </c>
      <c r="H688" s="4">
        <f ca="1" t="shared" si="97"/>
        <v>-18</v>
      </c>
      <c r="I688" t="str">
        <f ca="1" t="shared" si="98"/>
        <v>dobrá</v>
      </c>
    </row>
    <row r="689" spans="1:9" ht="14.25">
      <c r="A689" s="1">
        <f ca="1" t="shared" si="90"/>
        <v>43394</v>
      </c>
      <c r="B689" s="2">
        <f ca="1" t="shared" si="91"/>
        <v>0.9309561936042204</v>
      </c>
      <c r="C689" t="str">
        <f ca="1" t="shared" si="92"/>
        <v>motocykl</v>
      </c>
      <c r="D689">
        <f ca="1" t="shared" si="93"/>
        <v>96</v>
      </c>
      <c r="E689" t="str">
        <f t="shared" si="94"/>
        <v>ano</v>
      </c>
      <c r="F689" t="str">
        <f ca="1" t="shared" si="95"/>
        <v>červená</v>
      </c>
      <c r="G689" s="3">
        <f ca="1" t="shared" si="96"/>
        <v>70</v>
      </c>
      <c r="H689" s="4">
        <f ca="1" t="shared" si="97"/>
        <v>36</v>
      </c>
      <c r="I689" t="str">
        <f ca="1" t="shared" si="98"/>
        <v>výborná</v>
      </c>
    </row>
    <row r="690" spans="1:9" ht="14.25">
      <c r="A690" s="1">
        <f ca="1" t="shared" si="90"/>
        <v>43392</v>
      </c>
      <c r="B690" s="2">
        <f ca="1" t="shared" si="91"/>
        <v>0.13098072960578344</v>
      </c>
      <c r="C690" t="str">
        <f ca="1" t="shared" si="92"/>
        <v>nákladní</v>
      </c>
      <c r="D690">
        <f ca="1" t="shared" si="93"/>
        <v>166</v>
      </c>
      <c r="E690" t="str">
        <f t="shared" si="94"/>
        <v>ano</v>
      </c>
      <c r="F690" t="str">
        <f ca="1" t="shared" si="95"/>
        <v>černá</v>
      </c>
      <c r="G690" s="3">
        <f ca="1" t="shared" si="96"/>
        <v>68</v>
      </c>
      <c r="H690" s="4">
        <f ca="1" t="shared" si="97"/>
        <v>6</v>
      </c>
      <c r="I690" t="str">
        <f ca="1" t="shared" si="98"/>
        <v>špatná</v>
      </c>
    </row>
    <row r="691" spans="1:9" ht="14.25">
      <c r="A691" s="1">
        <f ca="1" t="shared" si="90"/>
        <v>43380</v>
      </c>
      <c r="B691" s="2">
        <f ca="1" t="shared" si="91"/>
        <v>0.8143048504935468</v>
      </c>
      <c r="C691" t="str">
        <f ca="1" t="shared" si="92"/>
        <v>nákladní</v>
      </c>
      <c r="D691">
        <f ca="1" t="shared" si="93"/>
        <v>51</v>
      </c>
      <c r="E691" t="str">
        <f t="shared" si="94"/>
        <v>ne</v>
      </c>
      <c r="F691" t="str">
        <f ca="1" t="shared" si="95"/>
        <v>modrá</v>
      </c>
      <c r="G691" s="3">
        <f ca="1" t="shared" si="96"/>
        <v>67</v>
      </c>
      <c r="H691" s="4">
        <f ca="1" t="shared" si="97"/>
        <v>24</v>
      </c>
      <c r="I691" t="str">
        <f ca="1" t="shared" si="98"/>
        <v>nulová</v>
      </c>
    </row>
    <row r="692" spans="1:9" ht="14.25">
      <c r="A692" s="1">
        <f ca="1" t="shared" si="90"/>
        <v>43391</v>
      </c>
      <c r="B692" s="2">
        <f ca="1" t="shared" si="91"/>
        <v>0.7288516387983176</v>
      </c>
      <c r="C692" t="str">
        <f ca="1" t="shared" si="92"/>
        <v>nákladní</v>
      </c>
      <c r="D692">
        <f ca="1" t="shared" si="93"/>
        <v>77</v>
      </c>
      <c r="E692" t="str">
        <f t="shared" si="94"/>
        <v>ano</v>
      </c>
      <c r="F692" t="str">
        <f ca="1" t="shared" si="95"/>
        <v>zelená</v>
      </c>
      <c r="G692" s="3">
        <f ca="1" t="shared" si="96"/>
        <v>71</v>
      </c>
      <c r="H692" s="4">
        <f ca="1" t="shared" si="97"/>
        <v>-14</v>
      </c>
      <c r="I692" t="str">
        <f ca="1" t="shared" si="98"/>
        <v>výborná</v>
      </c>
    </row>
    <row r="693" spans="1:9" ht="14.25">
      <c r="A693" s="1">
        <f ca="1" t="shared" si="90"/>
        <v>43379</v>
      </c>
      <c r="B693" s="2">
        <f ca="1" t="shared" si="91"/>
        <v>0.3282684969835834</v>
      </c>
      <c r="C693" t="str">
        <f ca="1" t="shared" si="92"/>
        <v>kolo</v>
      </c>
      <c r="D693">
        <f ca="1" t="shared" si="93"/>
        <v>179</v>
      </c>
      <c r="E693" t="str">
        <f t="shared" si="94"/>
        <v>ano</v>
      </c>
      <c r="F693" t="str">
        <f ca="1" t="shared" si="95"/>
        <v>zelená</v>
      </c>
      <c r="G693" s="3">
        <f ca="1" t="shared" si="96"/>
        <v>64</v>
      </c>
      <c r="H693" s="4">
        <f ca="1" t="shared" si="97"/>
        <v>25</v>
      </c>
      <c r="I693" t="str">
        <f ca="1" t="shared" si="98"/>
        <v>dobrá</v>
      </c>
    </row>
    <row r="694" spans="1:9" ht="14.25">
      <c r="A694" s="1">
        <f ca="1" t="shared" si="90"/>
        <v>43392</v>
      </c>
      <c r="B694" s="2">
        <f ca="1" t="shared" si="91"/>
        <v>0.7272228466413189</v>
      </c>
      <c r="C694" t="str">
        <f ca="1" t="shared" si="92"/>
        <v>osobní</v>
      </c>
      <c r="D694">
        <f ca="1" t="shared" si="93"/>
        <v>134</v>
      </c>
      <c r="E694" t="str">
        <f t="shared" si="94"/>
        <v>ano</v>
      </c>
      <c r="F694" t="str">
        <f ca="1" t="shared" si="95"/>
        <v>červená</v>
      </c>
      <c r="G694" s="3">
        <f ca="1" t="shared" si="96"/>
        <v>72</v>
      </c>
      <c r="H694" s="4">
        <f ca="1" t="shared" si="97"/>
        <v>5</v>
      </c>
      <c r="I694" t="str">
        <f ca="1" t="shared" si="98"/>
        <v>nulová</v>
      </c>
    </row>
    <row r="695" spans="1:9" ht="14.25">
      <c r="A695" s="1">
        <f ca="1" t="shared" si="90"/>
        <v>43382</v>
      </c>
      <c r="B695" s="2">
        <f ca="1" t="shared" si="91"/>
        <v>0.6684992519576854</v>
      </c>
      <c r="C695" t="str">
        <f ca="1" t="shared" si="92"/>
        <v>osobní</v>
      </c>
      <c r="D695">
        <f ca="1" t="shared" si="93"/>
        <v>164</v>
      </c>
      <c r="E695" t="str">
        <f t="shared" si="94"/>
        <v>ano</v>
      </c>
      <c r="F695" t="str">
        <f ca="1" t="shared" si="95"/>
        <v>zelená</v>
      </c>
      <c r="G695" s="3">
        <f ca="1" t="shared" si="96"/>
        <v>94</v>
      </c>
      <c r="H695" s="4">
        <f ca="1" t="shared" si="97"/>
        <v>27</v>
      </c>
      <c r="I695" t="str">
        <f ca="1" t="shared" si="98"/>
        <v>špatná</v>
      </c>
    </row>
    <row r="696" spans="1:9" ht="14.25">
      <c r="A696" s="1">
        <f ca="1" t="shared" si="90"/>
        <v>43381</v>
      </c>
      <c r="B696" s="2">
        <f ca="1" t="shared" si="91"/>
        <v>0.15047290748964637</v>
      </c>
      <c r="C696" t="str">
        <f ca="1" t="shared" si="92"/>
        <v>nákladní</v>
      </c>
      <c r="D696">
        <f ca="1" t="shared" si="93"/>
        <v>157</v>
      </c>
      <c r="E696" t="str">
        <f t="shared" si="94"/>
        <v>ano</v>
      </c>
      <c r="F696" t="str">
        <f ca="1" t="shared" si="95"/>
        <v>černá</v>
      </c>
      <c r="G696" s="3">
        <f ca="1" t="shared" si="96"/>
        <v>76</v>
      </c>
      <c r="H696" s="4">
        <f ca="1" t="shared" si="97"/>
        <v>-13</v>
      </c>
      <c r="I696" t="str">
        <f ca="1" t="shared" si="98"/>
        <v>nulová</v>
      </c>
    </row>
    <row r="697" spans="1:9" ht="14.25">
      <c r="A697" s="1">
        <f ca="1" t="shared" si="90"/>
        <v>43375</v>
      </c>
      <c r="B697" s="2">
        <f ca="1" t="shared" si="91"/>
        <v>0.26846094572955015</v>
      </c>
      <c r="C697" t="str">
        <f ca="1" t="shared" si="92"/>
        <v>kolo</v>
      </c>
      <c r="D697">
        <f ca="1" t="shared" si="93"/>
        <v>90</v>
      </c>
      <c r="E697" t="str">
        <f t="shared" si="94"/>
        <v>ano</v>
      </c>
      <c r="F697" t="str">
        <f ca="1" t="shared" si="95"/>
        <v>černá</v>
      </c>
      <c r="G697" s="3">
        <f ca="1" t="shared" si="96"/>
        <v>80</v>
      </c>
      <c r="H697" s="4">
        <f ca="1" t="shared" si="97"/>
        <v>27</v>
      </c>
      <c r="I697" t="str">
        <f ca="1" t="shared" si="98"/>
        <v>výborná</v>
      </c>
    </row>
    <row r="698" spans="1:9" ht="14.25">
      <c r="A698" s="1">
        <f ca="1" t="shared" si="90"/>
        <v>43394</v>
      </c>
      <c r="B698" s="2">
        <f ca="1" t="shared" si="91"/>
        <v>0.15778713073955108</v>
      </c>
      <c r="C698" t="str">
        <f ca="1" t="shared" si="92"/>
        <v>kolo</v>
      </c>
      <c r="D698">
        <f ca="1" t="shared" si="93"/>
        <v>36</v>
      </c>
      <c r="E698" t="str">
        <f t="shared" si="94"/>
        <v>ne</v>
      </c>
      <c r="F698" t="str">
        <f ca="1" t="shared" si="95"/>
        <v>zelená</v>
      </c>
      <c r="G698" s="3">
        <f ca="1" t="shared" si="96"/>
        <v>71</v>
      </c>
      <c r="H698" s="4">
        <f ca="1" t="shared" si="97"/>
        <v>34</v>
      </c>
      <c r="I698" t="str">
        <f ca="1" t="shared" si="98"/>
        <v>špatná</v>
      </c>
    </row>
    <row r="699" spans="1:9" ht="14.25">
      <c r="A699" s="1">
        <f ca="1" t="shared" si="90"/>
        <v>43388</v>
      </c>
      <c r="B699" s="2">
        <f ca="1" t="shared" si="91"/>
        <v>0.3180609473952548</v>
      </c>
      <c r="C699" t="str">
        <f ca="1" t="shared" si="92"/>
        <v>motocykl</v>
      </c>
      <c r="D699">
        <f ca="1" t="shared" si="93"/>
        <v>152</v>
      </c>
      <c r="E699" t="str">
        <f t="shared" si="94"/>
        <v>ano</v>
      </c>
      <c r="F699" t="str">
        <f ca="1" t="shared" si="95"/>
        <v>červená</v>
      </c>
      <c r="G699" s="3">
        <f ca="1" t="shared" si="96"/>
        <v>92</v>
      </c>
      <c r="H699" s="4">
        <f ca="1" t="shared" si="97"/>
        <v>23</v>
      </c>
      <c r="I699" t="str">
        <f ca="1" t="shared" si="98"/>
        <v>výborná</v>
      </c>
    </row>
    <row r="700" spans="1:9" ht="14.25">
      <c r="A700" s="1">
        <f ca="1" t="shared" si="90"/>
        <v>43399</v>
      </c>
      <c r="B700" s="2">
        <f ca="1" t="shared" si="91"/>
        <v>0.07753854153768003</v>
      </c>
      <c r="C700" t="str">
        <f ca="1" t="shared" si="92"/>
        <v>kolo</v>
      </c>
      <c r="D700">
        <f ca="1" t="shared" si="93"/>
        <v>76</v>
      </c>
      <c r="E700" t="str">
        <f t="shared" si="94"/>
        <v>ano</v>
      </c>
      <c r="F700" t="str">
        <f ca="1" t="shared" si="95"/>
        <v>stříbrná</v>
      </c>
      <c r="G700" s="3">
        <f ca="1" t="shared" si="96"/>
        <v>87</v>
      </c>
      <c r="H700" s="4">
        <f ca="1" t="shared" si="97"/>
        <v>15</v>
      </c>
      <c r="I700" t="str">
        <f ca="1" t="shared" si="98"/>
        <v>špatná</v>
      </c>
    </row>
    <row r="701" spans="1:9" ht="14.25">
      <c r="A701" s="1">
        <f ca="1" t="shared" si="90"/>
        <v>43392</v>
      </c>
      <c r="B701" s="2">
        <f ca="1" t="shared" si="91"/>
        <v>0.29297258177825825</v>
      </c>
      <c r="C701" t="str">
        <f ca="1" t="shared" si="92"/>
        <v>motocykl</v>
      </c>
      <c r="D701">
        <f ca="1" t="shared" si="93"/>
        <v>167</v>
      </c>
      <c r="E701" t="str">
        <f t="shared" si="94"/>
        <v>ano</v>
      </c>
      <c r="F701" t="str">
        <f ca="1" t="shared" si="95"/>
        <v>bílá</v>
      </c>
      <c r="G701" s="3">
        <f ca="1" t="shared" si="96"/>
        <v>92</v>
      </c>
      <c r="H701" s="4">
        <f ca="1" t="shared" si="97"/>
        <v>21</v>
      </c>
      <c r="I701" t="str">
        <f ca="1" t="shared" si="98"/>
        <v>nulová</v>
      </c>
    </row>
    <row r="702" spans="1:9" ht="14.25">
      <c r="A702" s="1">
        <f ca="1" t="shared" si="90"/>
        <v>43373</v>
      </c>
      <c r="B702" s="2">
        <f ca="1" t="shared" si="91"/>
        <v>0.7866337382804672</v>
      </c>
      <c r="C702" t="str">
        <f ca="1" t="shared" si="92"/>
        <v>motocykl</v>
      </c>
      <c r="D702">
        <f ca="1" t="shared" si="93"/>
        <v>37</v>
      </c>
      <c r="E702" t="str">
        <f t="shared" si="94"/>
        <v>ne</v>
      </c>
      <c r="F702" t="str">
        <f ca="1" t="shared" si="95"/>
        <v>šedá</v>
      </c>
      <c r="G702" s="3">
        <f ca="1" t="shared" si="96"/>
        <v>95</v>
      </c>
      <c r="H702" s="4">
        <f ca="1" t="shared" si="97"/>
        <v>-12</v>
      </c>
      <c r="I702" t="str">
        <f ca="1" t="shared" si="98"/>
        <v>výborná</v>
      </c>
    </row>
    <row r="703" spans="1:9" ht="14.25">
      <c r="A703" s="1">
        <f ca="1" t="shared" si="90"/>
        <v>43383</v>
      </c>
      <c r="B703" s="2">
        <f ca="1" t="shared" si="91"/>
        <v>0.7197696340632371</v>
      </c>
      <c r="C703" t="str">
        <f ca="1" t="shared" si="92"/>
        <v>motocykl</v>
      </c>
      <c r="D703">
        <f ca="1" t="shared" si="93"/>
        <v>68</v>
      </c>
      <c r="E703" t="str">
        <f t="shared" si="94"/>
        <v>ano</v>
      </c>
      <c r="F703" t="str">
        <f ca="1" t="shared" si="95"/>
        <v>zelená</v>
      </c>
      <c r="G703" s="3">
        <f ca="1" t="shared" si="96"/>
        <v>77</v>
      </c>
      <c r="H703" s="4">
        <f ca="1" t="shared" si="97"/>
        <v>-17</v>
      </c>
      <c r="I703" t="str">
        <f ca="1" t="shared" si="98"/>
        <v>dobrá</v>
      </c>
    </row>
    <row r="704" spans="1:9" ht="14.25">
      <c r="A704" s="1">
        <f ca="1" t="shared" si="90"/>
        <v>43374</v>
      </c>
      <c r="B704" s="2">
        <f ca="1" t="shared" si="91"/>
        <v>0.06254602892686512</v>
      </c>
      <c r="C704" t="str">
        <f ca="1" t="shared" si="92"/>
        <v>osobní</v>
      </c>
      <c r="D704">
        <f ca="1" t="shared" si="93"/>
        <v>32</v>
      </c>
      <c r="E704" t="str">
        <f t="shared" si="94"/>
        <v>ne</v>
      </c>
      <c r="F704" t="str">
        <f ca="1" t="shared" si="95"/>
        <v>šedá</v>
      </c>
      <c r="G704" s="3">
        <f ca="1" t="shared" si="96"/>
        <v>62</v>
      </c>
      <c r="H704" s="4">
        <f ca="1" t="shared" si="97"/>
        <v>27</v>
      </c>
      <c r="I704" t="str">
        <f ca="1" t="shared" si="98"/>
        <v>nulová</v>
      </c>
    </row>
    <row r="705" spans="1:9" ht="14.25">
      <c r="A705" s="1">
        <f ca="1" t="shared" si="90"/>
        <v>43382</v>
      </c>
      <c r="B705" s="2">
        <f ca="1" t="shared" si="91"/>
        <v>0.12169153763983087</v>
      </c>
      <c r="C705" t="str">
        <f ca="1" t="shared" si="92"/>
        <v>nákladní</v>
      </c>
      <c r="D705">
        <f ca="1" t="shared" si="93"/>
        <v>156</v>
      </c>
      <c r="E705" t="str">
        <f t="shared" si="94"/>
        <v>ano</v>
      </c>
      <c r="F705" t="str">
        <f ca="1" t="shared" si="95"/>
        <v>stříbrná</v>
      </c>
      <c r="G705" s="3">
        <f ca="1" t="shared" si="96"/>
        <v>65</v>
      </c>
      <c r="H705" s="4">
        <f ca="1" t="shared" si="97"/>
        <v>1</v>
      </c>
      <c r="I705" t="str">
        <f ca="1" t="shared" si="98"/>
        <v>výborná</v>
      </c>
    </row>
    <row r="706" spans="1:9" ht="14.25">
      <c r="A706" s="1">
        <f ca="1" t="shared" si="90"/>
        <v>43383</v>
      </c>
      <c r="B706" s="2">
        <f ca="1" t="shared" si="91"/>
        <v>0.9665170030822262</v>
      </c>
      <c r="C706" t="str">
        <f ca="1" t="shared" si="92"/>
        <v>motocykl</v>
      </c>
      <c r="D706">
        <f ca="1" t="shared" si="93"/>
        <v>146</v>
      </c>
      <c r="E706" t="str">
        <f t="shared" si="94"/>
        <v>ano</v>
      </c>
      <c r="F706" t="str">
        <f ca="1" t="shared" si="95"/>
        <v>šedá</v>
      </c>
      <c r="G706" s="3">
        <f ca="1" t="shared" si="96"/>
        <v>83</v>
      </c>
      <c r="H706" s="4">
        <f ca="1" t="shared" si="97"/>
        <v>3</v>
      </c>
      <c r="I706" t="str">
        <f ca="1" t="shared" si="98"/>
        <v>nulová</v>
      </c>
    </row>
    <row r="707" spans="1:9" ht="14.25">
      <c r="A707" s="1">
        <f ca="1" t="shared" si="90"/>
        <v>43383</v>
      </c>
      <c r="B707" s="2">
        <f ca="1" t="shared" si="91"/>
        <v>0.6029156558721289</v>
      </c>
      <c r="C707" t="str">
        <f ca="1" t="shared" si="92"/>
        <v>motocykl</v>
      </c>
      <c r="D707">
        <f ca="1" t="shared" si="93"/>
        <v>126</v>
      </c>
      <c r="E707" t="str">
        <f t="shared" si="94"/>
        <v>ano</v>
      </c>
      <c r="F707" t="str">
        <f ca="1" t="shared" si="95"/>
        <v>černá</v>
      </c>
      <c r="G707" s="3">
        <f ca="1" t="shared" si="96"/>
        <v>89</v>
      </c>
      <c r="H707" s="4">
        <f ca="1" t="shared" si="97"/>
        <v>-5</v>
      </c>
      <c r="I707" t="str">
        <f ca="1" t="shared" si="98"/>
        <v>špatná</v>
      </c>
    </row>
    <row r="708" spans="1:9" ht="14.25">
      <c r="A708" s="1">
        <f aca="true" ca="1" t="shared" si="99" ref="A708:A771">RANDBETWEEN($L$4,$M$4)</f>
        <v>43392</v>
      </c>
      <c r="B708" s="2">
        <f aca="true" ca="1" t="shared" si="100" ref="B708:B771">RAND()</f>
        <v>0.25892422126414094</v>
      </c>
      <c r="C708" t="str">
        <f aca="true" ca="1" t="shared" si="101" ref="C708:C771">CHOOSE(RANDBETWEEN(1,4),$P$4,$P$5,$P$6,$P$7)</f>
        <v>kolo</v>
      </c>
      <c r="D708">
        <f aca="true" ca="1" t="shared" si="102" ref="D708:D771">RANDBETWEEN(30,180)</f>
        <v>59</v>
      </c>
      <c r="E708" t="str">
        <f aca="true" t="shared" si="103" ref="E708:E771">IF(D708&gt;56,"ano","ne")</f>
        <v>ano</v>
      </c>
      <c r="F708" t="str">
        <f aca="true" ca="1" t="shared" si="104" ref="F708:F771">CHOOSE(RANDBETWEEN(1,7),$Q$4,$Q$5,$Q$6,$Q$7,$Q$8,$Q$9,$Q$10,$Q$11)</f>
        <v>šedá</v>
      </c>
      <c r="G708" s="3">
        <f aca="true" ca="1" t="shared" si="105" ref="G708:G771">RANDBETWEEN(60,95)</f>
        <v>79</v>
      </c>
      <c r="H708" s="4">
        <f aca="true" ca="1" t="shared" si="106" ref="H708:H771">RANDBETWEEN(-21,38)</f>
        <v>19</v>
      </c>
      <c r="I708" t="str">
        <f aca="true" ca="1" t="shared" si="107" ref="I708:I771">CHOOSE(RANDBETWEEN(1,4),$O$4,$O$5,$O$6,$O$7)</f>
        <v>výborná</v>
      </c>
    </row>
    <row r="709" spans="1:9" ht="14.25">
      <c r="A709" s="1">
        <f ca="1" t="shared" si="99"/>
        <v>43373</v>
      </c>
      <c r="B709" s="2">
        <f ca="1" t="shared" si="100"/>
        <v>0.2644576698053672</v>
      </c>
      <c r="C709" t="str">
        <f ca="1" t="shared" si="101"/>
        <v>osobní</v>
      </c>
      <c r="D709">
        <f ca="1" t="shared" si="102"/>
        <v>81</v>
      </c>
      <c r="E709" t="str">
        <f t="shared" si="103"/>
        <v>ano</v>
      </c>
      <c r="F709" t="str">
        <f ca="1" t="shared" si="104"/>
        <v>modrá</v>
      </c>
      <c r="G709" s="3">
        <f ca="1" t="shared" si="105"/>
        <v>81</v>
      </c>
      <c r="H709" s="4">
        <f ca="1" t="shared" si="106"/>
        <v>7</v>
      </c>
      <c r="I709" t="str">
        <f ca="1" t="shared" si="107"/>
        <v>výborná</v>
      </c>
    </row>
    <row r="710" spans="1:9" ht="14.25">
      <c r="A710" s="1">
        <f ca="1" t="shared" si="99"/>
        <v>43398</v>
      </c>
      <c r="B710" s="2">
        <f ca="1" t="shared" si="100"/>
        <v>0.4994701978809295</v>
      </c>
      <c r="C710" t="str">
        <f ca="1" t="shared" si="101"/>
        <v>motocykl</v>
      </c>
      <c r="D710">
        <f ca="1" t="shared" si="102"/>
        <v>141</v>
      </c>
      <c r="E710" t="str">
        <f t="shared" si="103"/>
        <v>ano</v>
      </c>
      <c r="F710" t="str">
        <f ca="1" t="shared" si="104"/>
        <v>šedá</v>
      </c>
      <c r="G710" s="3">
        <f ca="1" t="shared" si="105"/>
        <v>74</v>
      </c>
      <c r="H710" s="4">
        <f ca="1" t="shared" si="106"/>
        <v>20</v>
      </c>
      <c r="I710" t="str">
        <f ca="1" t="shared" si="107"/>
        <v>špatná</v>
      </c>
    </row>
    <row r="711" spans="1:9" ht="14.25">
      <c r="A711" s="1">
        <f ca="1" t="shared" si="99"/>
        <v>43383</v>
      </c>
      <c r="B711" s="2">
        <f ca="1" t="shared" si="100"/>
        <v>0.8996508364136976</v>
      </c>
      <c r="C711" t="str">
        <f ca="1" t="shared" si="101"/>
        <v>motocykl</v>
      </c>
      <c r="D711">
        <f ca="1" t="shared" si="102"/>
        <v>32</v>
      </c>
      <c r="E711" t="str">
        <f t="shared" si="103"/>
        <v>ne</v>
      </c>
      <c r="F711" t="str">
        <f ca="1" t="shared" si="104"/>
        <v>červená</v>
      </c>
      <c r="G711" s="3">
        <f ca="1" t="shared" si="105"/>
        <v>87</v>
      </c>
      <c r="H711" s="4">
        <f ca="1" t="shared" si="106"/>
        <v>8</v>
      </c>
      <c r="I711" t="str">
        <f ca="1" t="shared" si="107"/>
        <v>výborná</v>
      </c>
    </row>
    <row r="712" spans="1:9" ht="14.25">
      <c r="A712" s="1">
        <f ca="1" t="shared" si="99"/>
        <v>43380</v>
      </c>
      <c r="B712" s="2">
        <f ca="1" t="shared" si="100"/>
        <v>0.5586146579760781</v>
      </c>
      <c r="C712" t="str">
        <f ca="1" t="shared" si="101"/>
        <v>nákladní</v>
      </c>
      <c r="D712">
        <f ca="1" t="shared" si="102"/>
        <v>34</v>
      </c>
      <c r="E712" t="str">
        <f t="shared" si="103"/>
        <v>ne</v>
      </c>
      <c r="F712" t="str">
        <f ca="1" t="shared" si="104"/>
        <v>modrá</v>
      </c>
      <c r="G712" s="3">
        <f ca="1" t="shared" si="105"/>
        <v>73</v>
      </c>
      <c r="H712" s="4">
        <f ca="1" t="shared" si="106"/>
        <v>31</v>
      </c>
      <c r="I712" t="str">
        <f ca="1" t="shared" si="107"/>
        <v>výborná</v>
      </c>
    </row>
    <row r="713" spans="1:9" ht="14.25">
      <c r="A713" s="1">
        <f ca="1" t="shared" si="99"/>
        <v>43386</v>
      </c>
      <c r="B713" s="2">
        <f ca="1" t="shared" si="100"/>
        <v>0.3223674292637917</v>
      </c>
      <c r="C713" t="str">
        <f ca="1" t="shared" si="101"/>
        <v>kolo</v>
      </c>
      <c r="D713">
        <f ca="1" t="shared" si="102"/>
        <v>149</v>
      </c>
      <c r="E713" t="str">
        <f t="shared" si="103"/>
        <v>ano</v>
      </c>
      <c r="F713" t="str">
        <f ca="1" t="shared" si="104"/>
        <v>stříbrná</v>
      </c>
      <c r="G713" s="3">
        <f ca="1" t="shared" si="105"/>
        <v>78</v>
      </c>
      <c r="H713" s="4">
        <f ca="1" t="shared" si="106"/>
        <v>-8</v>
      </c>
      <c r="I713" t="str">
        <f ca="1" t="shared" si="107"/>
        <v>dobrá</v>
      </c>
    </row>
    <row r="714" spans="1:9" ht="14.25">
      <c r="A714" s="1">
        <f ca="1" t="shared" si="99"/>
        <v>43396</v>
      </c>
      <c r="B714" s="2">
        <f ca="1" t="shared" si="100"/>
        <v>0.9280845045356817</v>
      </c>
      <c r="C714" t="str">
        <f ca="1" t="shared" si="101"/>
        <v>osobní</v>
      </c>
      <c r="D714">
        <f ca="1" t="shared" si="102"/>
        <v>86</v>
      </c>
      <c r="E714" t="str">
        <f t="shared" si="103"/>
        <v>ano</v>
      </c>
      <c r="F714" t="str">
        <f ca="1" t="shared" si="104"/>
        <v>bílá</v>
      </c>
      <c r="G714" s="3">
        <f ca="1" t="shared" si="105"/>
        <v>71</v>
      </c>
      <c r="H714" s="4">
        <f ca="1" t="shared" si="106"/>
        <v>14</v>
      </c>
      <c r="I714" t="str">
        <f ca="1" t="shared" si="107"/>
        <v>špatná</v>
      </c>
    </row>
    <row r="715" spans="1:9" ht="14.25">
      <c r="A715" s="1">
        <f ca="1" t="shared" si="99"/>
        <v>43400</v>
      </c>
      <c r="B715" s="2">
        <f ca="1" t="shared" si="100"/>
        <v>0.08054417853511997</v>
      </c>
      <c r="C715" t="str">
        <f ca="1" t="shared" si="101"/>
        <v>nákladní</v>
      </c>
      <c r="D715">
        <f ca="1" t="shared" si="102"/>
        <v>72</v>
      </c>
      <c r="E715" t="str">
        <f t="shared" si="103"/>
        <v>ano</v>
      </c>
      <c r="F715" t="str">
        <f ca="1" t="shared" si="104"/>
        <v>červená</v>
      </c>
      <c r="G715" s="3">
        <f ca="1" t="shared" si="105"/>
        <v>70</v>
      </c>
      <c r="H715" s="4">
        <f ca="1" t="shared" si="106"/>
        <v>-7</v>
      </c>
      <c r="I715" t="str">
        <f ca="1" t="shared" si="107"/>
        <v>nulová</v>
      </c>
    </row>
    <row r="716" spans="1:9" ht="14.25">
      <c r="A716" s="1">
        <f ca="1" t="shared" si="99"/>
        <v>43396</v>
      </c>
      <c r="B716" s="2">
        <f ca="1" t="shared" si="100"/>
        <v>0.12074011108106308</v>
      </c>
      <c r="C716" t="str">
        <f ca="1" t="shared" si="101"/>
        <v>nákladní</v>
      </c>
      <c r="D716">
        <f ca="1" t="shared" si="102"/>
        <v>56</v>
      </c>
      <c r="E716" t="str">
        <f t="shared" si="103"/>
        <v>ne</v>
      </c>
      <c r="F716" t="str">
        <f ca="1" t="shared" si="104"/>
        <v>modrá</v>
      </c>
      <c r="G716" s="3">
        <f ca="1" t="shared" si="105"/>
        <v>79</v>
      </c>
      <c r="H716" s="4">
        <f ca="1" t="shared" si="106"/>
        <v>-20</v>
      </c>
      <c r="I716" t="str">
        <f ca="1" t="shared" si="107"/>
        <v>špatná</v>
      </c>
    </row>
    <row r="717" spans="1:9" ht="14.25">
      <c r="A717" s="1">
        <f ca="1" t="shared" si="99"/>
        <v>43387</v>
      </c>
      <c r="B717" s="2">
        <f ca="1" t="shared" si="100"/>
        <v>0.8183082044437819</v>
      </c>
      <c r="C717" t="str">
        <f ca="1" t="shared" si="101"/>
        <v>kolo</v>
      </c>
      <c r="D717">
        <f ca="1" t="shared" si="102"/>
        <v>31</v>
      </c>
      <c r="E717" t="str">
        <f t="shared" si="103"/>
        <v>ne</v>
      </c>
      <c r="F717" t="str">
        <f ca="1" t="shared" si="104"/>
        <v>černá</v>
      </c>
      <c r="G717" s="3">
        <f ca="1" t="shared" si="105"/>
        <v>76</v>
      </c>
      <c r="H717" s="4">
        <f ca="1" t="shared" si="106"/>
        <v>-2</v>
      </c>
      <c r="I717" t="str">
        <f ca="1" t="shared" si="107"/>
        <v>špatná</v>
      </c>
    </row>
    <row r="718" spans="1:9" ht="14.25">
      <c r="A718" s="1">
        <f ca="1" t="shared" si="99"/>
        <v>43375</v>
      </c>
      <c r="B718" s="2">
        <f ca="1" t="shared" si="100"/>
        <v>0.16818898437823282</v>
      </c>
      <c r="C718" t="str">
        <f ca="1" t="shared" si="101"/>
        <v>kolo</v>
      </c>
      <c r="D718">
        <f ca="1" t="shared" si="102"/>
        <v>57</v>
      </c>
      <c r="E718" t="str">
        <f t="shared" si="103"/>
        <v>ano</v>
      </c>
      <c r="F718" t="str">
        <f ca="1" t="shared" si="104"/>
        <v>červená</v>
      </c>
      <c r="G718" s="3">
        <f ca="1" t="shared" si="105"/>
        <v>87</v>
      </c>
      <c r="H718" s="4">
        <f ca="1" t="shared" si="106"/>
        <v>16</v>
      </c>
      <c r="I718" t="str">
        <f ca="1" t="shared" si="107"/>
        <v>nulová</v>
      </c>
    </row>
    <row r="719" spans="1:9" ht="14.25">
      <c r="A719" s="1">
        <f ca="1" t="shared" si="99"/>
        <v>43373</v>
      </c>
      <c r="B719" s="2">
        <f ca="1" t="shared" si="100"/>
        <v>0.6158782107952654</v>
      </c>
      <c r="C719" t="str">
        <f ca="1" t="shared" si="101"/>
        <v>kolo</v>
      </c>
      <c r="D719">
        <f ca="1" t="shared" si="102"/>
        <v>30</v>
      </c>
      <c r="E719" t="str">
        <f t="shared" si="103"/>
        <v>ne</v>
      </c>
      <c r="F719" t="str">
        <f ca="1" t="shared" si="104"/>
        <v>šedá</v>
      </c>
      <c r="G719" s="3">
        <f ca="1" t="shared" si="105"/>
        <v>72</v>
      </c>
      <c r="H719" s="4">
        <f ca="1" t="shared" si="106"/>
        <v>21</v>
      </c>
      <c r="I719" t="str">
        <f ca="1" t="shared" si="107"/>
        <v>dobrá</v>
      </c>
    </row>
    <row r="720" spans="1:9" ht="14.25">
      <c r="A720" s="1">
        <f ca="1" t="shared" si="99"/>
        <v>43384</v>
      </c>
      <c r="B720" s="2">
        <f ca="1" t="shared" si="100"/>
        <v>0.013526391817671346</v>
      </c>
      <c r="C720" t="str">
        <f ca="1" t="shared" si="101"/>
        <v>kolo</v>
      </c>
      <c r="D720">
        <f ca="1" t="shared" si="102"/>
        <v>92</v>
      </c>
      <c r="E720" t="str">
        <f t="shared" si="103"/>
        <v>ano</v>
      </c>
      <c r="F720" t="str">
        <f ca="1" t="shared" si="104"/>
        <v>černá</v>
      </c>
      <c r="G720" s="3">
        <f ca="1" t="shared" si="105"/>
        <v>69</v>
      </c>
      <c r="H720" s="4">
        <f ca="1" t="shared" si="106"/>
        <v>-13</v>
      </c>
      <c r="I720" t="str">
        <f ca="1" t="shared" si="107"/>
        <v>špatná</v>
      </c>
    </row>
    <row r="721" spans="1:9" ht="14.25">
      <c r="A721" s="1">
        <f ca="1" t="shared" si="99"/>
        <v>43383</v>
      </c>
      <c r="B721" s="2">
        <f ca="1" t="shared" si="100"/>
        <v>0.6554424670015576</v>
      </c>
      <c r="C721" t="str">
        <f ca="1" t="shared" si="101"/>
        <v>osobní</v>
      </c>
      <c r="D721">
        <f ca="1" t="shared" si="102"/>
        <v>73</v>
      </c>
      <c r="E721" t="str">
        <f t="shared" si="103"/>
        <v>ano</v>
      </c>
      <c r="F721" t="str">
        <f ca="1" t="shared" si="104"/>
        <v>modrá</v>
      </c>
      <c r="G721" s="3">
        <f ca="1" t="shared" si="105"/>
        <v>89</v>
      </c>
      <c r="H721" s="4">
        <f ca="1" t="shared" si="106"/>
        <v>-1</v>
      </c>
      <c r="I721" t="str">
        <f ca="1" t="shared" si="107"/>
        <v>výborná</v>
      </c>
    </row>
    <row r="722" spans="1:9" ht="14.25">
      <c r="A722" s="1">
        <f ca="1" t="shared" si="99"/>
        <v>43374</v>
      </c>
      <c r="B722" s="2">
        <f ca="1" t="shared" si="100"/>
        <v>0.8698085028790706</v>
      </c>
      <c r="C722" t="str">
        <f ca="1" t="shared" si="101"/>
        <v>kolo</v>
      </c>
      <c r="D722">
        <f ca="1" t="shared" si="102"/>
        <v>67</v>
      </c>
      <c r="E722" t="str">
        <f t="shared" si="103"/>
        <v>ano</v>
      </c>
      <c r="F722" t="str">
        <f ca="1" t="shared" si="104"/>
        <v>červená</v>
      </c>
      <c r="G722" s="3">
        <f ca="1" t="shared" si="105"/>
        <v>93</v>
      </c>
      <c r="H722" s="4">
        <f ca="1" t="shared" si="106"/>
        <v>24</v>
      </c>
      <c r="I722" t="str">
        <f ca="1" t="shared" si="107"/>
        <v>dobrá</v>
      </c>
    </row>
    <row r="723" spans="1:9" ht="14.25">
      <c r="A723" s="1">
        <f ca="1" t="shared" si="99"/>
        <v>43400</v>
      </c>
      <c r="B723" s="2">
        <f ca="1" t="shared" si="100"/>
        <v>0.35440910600048414</v>
      </c>
      <c r="C723" t="str">
        <f ca="1" t="shared" si="101"/>
        <v>nákladní</v>
      </c>
      <c r="D723">
        <f ca="1" t="shared" si="102"/>
        <v>88</v>
      </c>
      <c r="E723" t="str">
        <f t="shared" si="103"/>
        <v>ano</v>
      </c>
      <c r="F723" t="str">
        <f ca="1" t="shared" si="104"/>
        <v>bílá</v>
      </c>
      <c r="G723" s="3">
        <f ca="1" t="shared" si="105"/>
        <v>69</v>
      </c>
      <c r="H723" s="4">
        <f ca="1" t="shared" si="106"/>
        <v>13</v>
      </c>
      <c r="I723" t="str">
        <f ca="1" t="shared" si="107"/>
        <v>nulová</v>
      </c>
    </row>
    <row r="724" spans="1:9" ht="14.25">
      <c r="A724" s="1">
        <f ca="1" t="shared" si="99"/>
        <v>43397</v>
      </c>
      <c r="B724" s="2">
        <f ca="1" t="shared" si="100"/>
        <v>0.20612656155963116</v>
      </c>
      <c r="C724" t="str">
        <f ca="1" t="shared" si="101"/>
        <v>nákladní</v>
      </c>
      <c r="D724">
        <f ca="1" t="shared" si="102"/>
        <v>131</v>
      </c>
      <c r="E724" t="str">
        <f t="shared" si="103"/>
        <v>ano</v>
      </c>
      <c r="F724" t="str">
        <f ca="1" t="shared" si="104"/>
        <v>zelená</v>
      </c>
      <c r="G724" s="3">
        <f ca="1" t="shared" si="105"/>
        <v>63</v>
      </c>
      <c r="H724" s="4">
        <f ca="1" t="shared" si="106"/>
        <v>21</v>
      </c>
      <c r="I724" t="str">
        <f ca="1" t="shared" si="107"/>
        <v>výborná</v>
      </c>
    </row>
    <row r="725" spans="1:9" ht="14.25">
      <c r="A725" s="1">
        <f ca="1" t="shared" si="99"/>
        <v>43384</v>
      </c>
      <c r="B725" s="2">
        <f ca="1" t="shared" si="100"/>
        <v>0.45620704431776593</v>
      </c>
      <c r="C725" t="str">
        <f ca="1" t="shared" si="101"/>
        <v>motocykl</v>
      </c>
      <c r="D725">
        <f ca="1" t="shared" si="102"/>
        <v>125</v>
      </c>
      <c r="E725" t="str">
        <f t="shared" si="103"/>
        <v>ano</v>
      </c>
      <c r="F725" t="str">
        <f ca="1" t="shared" si="104"/>
        <v>šedá</v>
      </c>
      <c r="G725" s="3">
        <f ca="1" t="shared" si="105"/>
        <v>88</v>
      </c>
      <c r="H725" s="4">
        <f ca="1" t="shared" si="106"/>
        <v>-16</v>
      </c>
      <c r="I725" t="str">
        <f ca="1" t="shared" si="107"/>
        <v>nulová</v>
      </c>
    </row>
    <row r="726" spans="1:9" ht="14.25">
      <c r="A726" s="1">
        <f ca="1" t="shared" si="99"/>
        <v>43375</v>
      </c>
      <c r="B726" s="2">
        <f ca="1" t="shared" si="100"/>
        <v>0.8264015843436848</v>
      </c>
      <c r="C726" t="str">
        <f ca="1" t="shared" si="101"/>
        <v>osobní</v>
      </c>
      <c r="D726">
        <f ca="1" t="shared" si="102"/>
        <v>166</v>
      </c>
      <c r="E726" t="str">
        <f t="shared" si="103"/>
        <v>ano</v>
      </c>
      <c r="F726" t="str">
        <f ca="1" t="shared" si="104"/>
        <v>zelená</v>
      </c>
      <c r="G726" s="3">
        <f ca="1" t="shared" si="105"/>
        <v>75</v>
      </c>
      <c r="H726" s="4">
        <f ca="1" t="shared" si="106"/>
        <v>-6</v>
      </c>
      <c r="I726" t="str">
        <f ca="1" t="shared" si="107"/>
        <v>výborná</v>
      </c>
    </row>
    <row r="727" spans="1:9" ht="14.25">
      <c r="A727" s="1">
        <f ca="1" t="shared" si="99"/>
        <v>43378</v>
      </c>
      <c r="B727" s="2">
        <f ca="1" t="shared" si="100"/>
        <v>0.23404837022349745</v>
      </c>
      <c r="C727" t="str">
        <f ca="1" t="shared" si="101"/>
        <v>osobní</v>
      </c>
      <c r="D727">
        <f ca="1" t="shared" si="102"/>
        <v>76</v>
      </c>
      <c r="E727" t="str">
        <f t="shared" si="103"/>
        <v>ano</v>
      </c>
      <c r="F727" t="str">
        <f ca="1" t="shared" si="104"/>
        <v>bílá</v>
      </c>
      <c r="G727" s="3">
        <f ca="1" t="shared" si="105"/>
        <v>83</v>
      </c>
      <c r="H727" s="4">
        <f ca="1" t="shared" si="106"/>
        <v>13</v>
      </c>
      <c r="I727" t="str">
        <f ca="1" t="shared" si="107"/>
        <v>nulová</v>
      </c>
    </row>
    <row r="728" spans="1:9" ht="14.25">
      <c r="A728" s="1">
        <f ca="1" t="shared" si="99"/>
        <v>43400</v>
      </c>
      <c r="B728" s="2">
        <f ca="1" t="shared" si="100"/>
        <v>0.28645842242029085</v>
      </c>
      <c r="C728" t="str">
        <f ca="1" t="shared" si="101"/>
        <v>kolo</v>
      </c>
      <c r="D728">
        <f ca="1" t="shared" si="102"/>
        <v>67</v>
      </c>
      <c r="E728" t="str">
        <f t="shared" si="103"/>
        <v>ano</v>
      </c>
      <c r="F728" t="str">
        <f ca="1" t="shared" si="104"/>
        <v>červená</v>
      </c>
      <c r="G728" s="3">
        <f ca="1" t="shared" si="105"/>
        <v>78</v>
      </c>
      <c r="H728" s="4">
        <f ca="1" t="shared" si="106"/>
        <v>15</v>
      </c>
      <c r="I728" t="str">
        <f ca="1" t="shared" si="107"/>
        <v>nulová</v>
      </c>
    </row>
    <row r="729" spans="1:9" ht="14.25">
      <c r="A729" s="1">
        <f ca="1" t="shared" si="99"/>
        <v>43383</v>
      </c>
      <c r="B729" s="2">
        <f ca="1" t="shared" si="100"/>
        <v>0.6128622777438492</v>
      </c>
      <c r="C729" t="str">
        <f ca="1" t="shared" si="101"/>
        <v>osobní</v>
      </c>
      <c r="D729">
        <f ca="1" t="shared" si="102"/>
        <v>150</v>
      </c>
      <c r="E729" t="str">
        <f t="shared" si="103"/>
        <v>ano</v>
      </c>
      <c r="F729" t="str">
        <f ca="1" t="shared" si="104"/>
        <v>modrá</v>
      </c>
      <c r="G729" s="3">
        <f ca="1" t="shared" si="105"/>
        <v>94</v>
      </c>
      <c r="H729" s="4">
        <f ca="1" t="shared" si="106"/>
        <v>37</v>
      </c>
      <c r="I729" t="str">
        <f ca="1" t="shared" si="107"/>
        <v>dobrá</v>
      </c>
    </row>
    <row r="730" spans="1:9" ht="14.25">
      <c r="A730" s="1">
        <f ca="1" t="shared" si="99"/>
        <v>43393</v>
      </c>
      <c r="B730" s="2">
        <f ca="1" t="shared" si="100"/>
        <v>0.412687357312456</v>
      </c>
      <c r="C730" t="str">
        <f ca="1" t="shared" si="101"/>
        <v>nákladní</v>
      </c>
      <c r="D730">
        <f ca="1" t="shared" si="102"/>
        <v>100</v>
      </c>
      <c r="E730" t="str">
        <f t="shared" si="103"/>
        <v>ano</v>
      </c>
      <c r="F730" t="str">
        <f ca="1" t="shared" si="104"/>
        <v>šedá</v>
      </c>
      <c r="G730" s="3">
        <f ca="1" t="shared" si="105"/>
        <v>94</v>
      </c>
      <c r="H730" s="4">
        <f ca="1" t="shared" si="106"/>
        <v>34</v>
      </c>
      <c r="I730" t="str">
        <f ca="1" t="shared" si="107"/>
        <v>výborná</v>
      </c>
    </row>
    <row r="731" spans="1:9" ht="14.25">
      <c r="A731" s="1">
        <f ca="1" t="shared" si="99"/>
        <v>43395</v>
      </c>
      <c r="B731" s="2">
        <f ca="1" t="shared" si="100"/>
        <v>0.786742190996765</v>
      </c>
      <c r="C731" t="str">
        <f ca="1" t="shared" si="101"/>
        <v>kolo</v>
      </c>
      <c r="D731">
        <f ca="1" t="shared" si="102"/>
        <v>58</v>
      </c>
      <c r="E731" t="str">
        <f t="shared" si="103"/>
        <v>ano</v>
      </c>
      <c r="F731" t="str">
        <f ca="1" t="shared" si="104"/>
        <v>modrá</v>
      </c>
      <c r="G731" s="3">
        <f ca="1" t="shared" si="105"/>
        <v>77</v>
      </c>
      <c r="H731" s="4">
        <f ca="1" t="shared" si="106"/>
        <v>33</v>
      </c>
      <c r="I731" t="str">
        <f ca="1" t="shared" si="107"/>
        <v>výborná</v>
      </c>
    </row>
    <row r="732" spans="1:9" ht="14.25">
      <c r="A732" s="1">
        <f ca="1" t="shared" si="99"/>
        <v>43377</v>
      </c>
      <c r="B732" s="2">
        <f ca="1" t="shared" si="100"/>
        <v>0.13219516138898157</v>
      </c>
      <c r="C732" t="str">
        <f ca="1" t="shared" si="101"/>
        <v>osobní</v>
      </c>
      <c r="D732">
        <f ca="1" t="shared" si="102"/>
        <v>37</v>
      </c>
      <c r="E732" t="str">
        <f t="shared" si="103"/>
        <v>ne</v>
      </c>
      <c r="F732" t="str">
        <f ca="1" t="shared" si="104"/>
        <v>šedá</v>
      </c>
      <c r="G732" s="3">
        <f ca="1" t="shared" si="105"/>
        <v>62</v>
      </c>
      <c r="H732" s="4">
        <f ca="1" t="shared" si="106"/>
        <v>12</v>
      </c>
      <c r="I732" t="str">
        <f ca="1" t="shared" si="107"/>
        <v>dobrá</v>
      </c>
    </row>
    <row r="733" spans="1:9" ht="14.25">
      <c r="A733" s="1">
        <f ca="1" t="shared" si="99"/>
        <v>43395</v>
      </c>
      <c r="B733" s="2">
        <f ca="1" t="shared" si="100"/>
        <v>0.29448235070238626</v>
      </c>
      <c r="C733" t="str">
        <f ca="1" t="shared" si="101"/>
        <v>kolo</v>
      </c>
      <c r="D733">
        <f ca="1" t="shared" si="102"/>
        <v>93</v>
      </c>
      <c r="E733" t="str">
        <f t="shared" si="103"/>
        <v>ano</v>
      </c>
      <c r="F733" t="str">
        <f ca="1" t="shared" si="104"/>
        <v>černá</v>
      </c>
      <c r="G733" s="3">
        <f ca="1" t="shared" si="105"/>
        <v>71</v>
      </c>
      <c r="H733" s="4">
        <f ca="1" t="shared" si="106"/>
        <v>7</v>
      </c>
      <c r="I733" t="str">
        <f ca="1" t="shared" si="107"/>
        <v>dobrá</v>
      </c>
    </row>
    <row r="734" spans="1:9" ht="14.25">
      <c r="A734" s="1">
        <f ca="1" t="shared" si="99"/>
        <v>43397</v>
      </c>
      <c r="B734" s="2">
        <f ca="1" t="shared" si="100"/>
        <v>0.44364349180558005</v>
      </c>
      <c r="C734" t="str">
        <f ca="1" t="shared" si="101"/>
        <v>nákladní</v>
      </c>
      <c r="D734">
        <f ca="1" t="shared" si="102"/>
        <v>30</v>
      </c>
      <c r="E734" t="str">
        <f t="shared" si="103"/>
        <v>ne</v>
      </c>
      <c r="F734" t="str">
        <f ca="1" t="shared" si="104"/>
        <v>modrá</v>
      </c>
      <c r="G734" s="3">
        <f ca="1" t="shared" si="105"/>
        <v>78</v>
      </c>
      <c r="H734" s="4">
        <f ca="1" t="shared" si="106"/>
        <v>-4</v>
      </c>
      <c r="I734" t="str">
        <f ca="1" t="shared" si="107"/>
        <v>výborná</v>
      </c>
    </row>
    <row r="735" spans="1:9" ht="14.25">
      <c r="A735" s="1">
        <f ca="1" t="shared" si="99"/>
        <v>43375</v>
      </c>
      <c r="B735" s="2">
        <f ca="1" t="shared" si="100"/>
        <v>0.3727516560066255</v>
      </c>
      <c r="C735" t="str">
        <f ca="1" t="shared" si="101"/>
        <v>osobní</v>
      </c>
      <c r="D735">
        <f ca="1" t="shared" si="102"/>
        <v>84</v>
      </c>
      <c r="E735" t="str">
        <f t="shared" si="103"/>
        <v>ano</v>
      </c>
      <c r="F735" t="str">
        <f ca="1" t="shared" si="104"/>
        <v>černá</v>
      </c>
      <c r="G735" s="3">
        <f ca="1" t="shared" si="105"/>
        <v>63</v>
      </c>
      <c r="H735" s="4">
        <f ca="1" t="shared" si="106"/>
        <v>-17</v>
      </c>
      <c r="I735" t="str">
        <f ca="1" t="shared" si="107"/>
        <v>výborná</v>
      </c>
    </row>
    <row r="736" spans="1:9" ht="14.25">
      <c r="A736" s="1">
        <f ca="1" t="shared" si="99"/>
        <v>43397</v>
      </c>
      <c r="B736" s="2">
        <f ca="1" t="shared" si="100"/>
        <v>0.541218799726351</v>
      </c>
      <c r="C736" t="str">
        <f ca="1" t="shared" si="101"/>
        <v>nákladní</v>
      </c>
      <c r="D736">
        <f ca="1" t="shared" si="102"/>
        <v>114</v>
      </c>
      <c r="E736" t="str">
        <f t="shared" si="103"/>
        <v>ano</v>
      </c>
      <c r="F736" t="str">
        <f ca="1" t="shared" si="104"/>
        <v>šedá</v>
      </c>
      <c r="G736" s="3">
        <f ca="1" t="shared" si="105"/>
        <v>88</v>
      </c>
      <c r="H736" s="4">
        <f ca="1" t="shared" si="106"/>
        <v>13</v>
      </c>
      <c r="I736" t="str">
        <f ca="1" t="shared" si="107"/>
        <v>špatná</v>
      </c>
    </row>
    <row r="737" spans="1:9" ht="14.25">
      <c r="A737" s="1">
        <f ca="1" t="shared" si="99"/>
        <v>43387</v>
      </c>
      <c r="B737" s="2">
        <f ca="1" t="shared" si="100"/>
        <v>0.7475573078872693</v>
      </c>
      <c r="C737" t="str">
        <f ca="1" t="shared" si="101"/>
        <v>osobní</v>
      </c>
      <c r="D737">
        <f ca="1" t="shared" si="102"/>
        <v>160</v>
      </c>
      <c r="E737" t="str">
        <f t="shared" si="103"/>
        <v>ano</v>
      </c>
      <c r="F737" t="str">
        <f ca="1" t="shared" si="104"/>
        <v>šedá</v>
      </c>
      <c r="G737" s="3">
        <f ca="1" t="shared" si="105"/>
        <v>66</v>
      </c>
      <c r="H737" s="4">
        <f ca="1" t="shared" si="106"/>
        <v>-16</v>
      </c>
      <c r="I737" t="str">
        <f ca="1" t="shared" si="107"/>
        <v>dobrá</v>
      </c>
    </row>
    <row r="738" spans="1:9" ht="14.25">
      <c r="A738" s="1">
        <f ca="1" t="shared" si="99"/>
        <v>43374</v>
      </c>
      <c r="B738" s="2">
        <f ca="1" t="shared" si="100"/>
        <v>0.4313212481720553</v>
      </c>
      <c r="C738" t="str">
        <f ca="1" t="shared" si="101"/>
        <v>osobní</v>
      </c>
      <c r="D738">
        <f ca="1" t="shared" si="102"/>
        <v>159</v>
      </c>
      <c r="E738" t="str">
        <f t="shared" si="103"/>
        <v>ano</v>
      </c>
      <c r="F738" t="str">
        <f ca="1" t="shared" si="104"/>
        <v>černá</v>
      </c>
      <c r="G738" s="3">
        <f ca="1" t="shared" si="105"/>
        <v>91</v>
      </c>
      <c r="H738" s="4">
        <f ca="1" t="shared" si="106"/>
        <v>-21</v>
      </c>
      <c r="I738" t="str">
        <f ca="1" t="shared" si="107"/>
        <v>nulová</v>
      </c>
    </row>
    <row r="739" spans="1:9" ht="14.25">
      <c r="A739" s="1">
        <f ca="1" t="shared" si="99"/>
        <v>43377</v>
      </c>
      <c r="B739" s="2">
        <f ca="1" t="shared" si="100"/>
        <v>0.33530323668135875</v>
      </c>
      <c r="C739" t="str">
        <f ca="1" t="shared" si="101"/>
        <v>nákladní</v>
      </c>
      <c r="D739">
        <f ca="1" t="shared" si="102"/>
        <v>47</v>
      </c>
      <c r="E739" t="str">
        <f t="shared" si="103"/>
        <v>ne</v>
      </c>
      <c r="F739" t="str">
        <f ca="1" t="shared" si="104"/>
        <v>šedá</v>
      </c>
      <c r="G739" s="3">
        <f ca="1" t="shared" si="105"/>
        <v>69</v>
      </c>
      <c r="H739" s="4">
        <f ca="1" t="shared" si="106"/>
        <v>2</v>
      </c>
      <c r="I739" t="str">
        <f ca="1" t="shared" si="107"/>
        <v>nulová</v>
      </c>
    </row>
    <row r="740" spans="1:9" ht="14.25">
      <c r="A740" s="1">
        <f ca="1" t="shared" si="99"/>
        <v>43397</v>
      </c>
      <c r="B740" s="2">
        <f ca="1" t="shared" si="100"/>
        <v>0.7408044154277474</v>
      </c>
      <c r="C740" t="str">
        <f ca="1" t="shared" si="101"/>
        <v>motocykl</v>
      </c>
      <c r="D740">
        <f ca="1" t="shared" si="102"/>
        <v>62</v>
      </c>
      <c r="E740" t="str">
        <f t="shared" si="103"/>
        <v>ano</v>
      </c>
      <c r="F740" t="str">
        <f ca="1" t="shared" si="104"/>
        <v>šedá</v>
      </c>
      <c r="G740" s="3">
        <f ca="1" t="shared" si="105"/>
        <v>72</v>
      </c>
      <c r="H740" s="4">
        <f ca="1" t="shared" si="106"/>
        <v>4</v>
      </c>
      <c r="I740" t="str">
        <f ca="1" t="shared" si="107"/>
        <v>dobrá</v>
      </c>
    </row>
    <row r="741" spans="1:9" ht="14.25">
      <c r="A741" s="1">
        <f ca="1" t="shared" si="99"/>
        <v>43384</v>
      </c>
      <c r="B741" s="2">
        <f ca="1" t="shared" si="100"/>
        <v>0.5453665891242215</v>
      </c>
      <c r="C741" t="str">
        <f ca="1" t="shared" si="101"/>
        <v>osobní</v>
      </c>
      <c r="D741">
        <f ca="1" t="shared" si="102"/>
        <v>37</v>
      </c>
      <c r="E741" t="str">
        <f t="shared" si="103"/>
        <v>ne</v>
      </c>
      <c r="F741" t="str">
        <f ca="1" t="shared" si="104"/>
        <v>červená</v>
      </c>
      <c r="G741" s="3">
        <f ca="1" t="shared" si="105"/>
        <v>73</v>
      </c>
      <c r="H741" s="4">
        <f ca="1" t="shared" si="106"/>
        <v>33</v>
      </c>
      <c r="I741" t="str">
        <f ca="1" t="shared" si="107"/>
        <v>nulová</v>
      </c>
    </row>
    <row r="742" spans="1:9" ht="14.25">
      <c r="A742" s="1">
        <f ca="1" t="shared" si="99"/>
        <v>43376</v>
      </c>
      <c r="B742" s="2">
        <f ca="1" t="shared" si="100"/>
        <v>0.5349937783835792</v>
      </c>
      <c r="C742" t="str">
        <f ca="1" t="shared" si="101"/>
        <v>kolo</v>
      </c>
      <c r="D742">
        <f ca="1" t="shared" si="102"/>
        <v>60</v>
      </c>
      <c r="E742" t="str">
        <f t="shared" si="103"/>
        <v>ano</v>
      </c>
      <c r="F742" t="str">
        <f ca="1" t="shared" si="104"/>
        <v>černá</v>
      </c>
      <c r="G742" s="3">
        <f ca="1" t="shared" si="105"/>
        <v>82</v>
      </c>
      <c r="H742" s="4">
        <f ca="1" t="shared" si="106"/>
        <v>35</v>
      </c>
      <c r="I742" t="str">
        <f ca="1" t="shared" si="107"/>
        <v>nulová</v>
      </c>
    </row>
    <row r="743" spans="1:9" ht="14.25">
      <c r="A743" s="1">
        <f ca="1" t="shared" si="99"/>
        <v>43390</v>
      </c>
      <c r="B743" s="2">
        <f ca="1" t="shared" si="100"/>
        <v>0.7249044972714735</v>
      </c>
      <c r="C743" t="str">
        <f ca="1" t="shared" si="101"/>
        <v>osobní</v>
      </c>
      <c r="D743">
        <f ca="1" t="shared" si="102"/>
        <v>49</v>
      </c>
      <c r="E743" t="str">
        <f t="shared" si="103"/>
        <v>ne</v>
      </c>
      <c r="F743" t="str">
        <f ca="1" t="shared" si="104"/>
        <v>černá</v>
      </c>
      <c r="G743" s="3">
        <f ca="1" t="shared" si="105"/>
        <v>75</v>
      </c>
      <c r="H743" s="4">
        <f ca="1" t="shared" si="106"/>
        <v>26</v>
      </c>
      <c r="I743" t="str">
        <f ca="1" t="shared" si="107"/>
        <v>nulová</v>
      </c>
    </row>
    <row r="744" spans="1:9" ht="14.25">
      <c r="A744" s="1">
        <f ca="1" t="shared" si="99"/>
        <v>43377</v>
      </c>
      <c r="B744" s="2">
        <f ca="1" t="shared" si="100"/>
        <v>0.6069183152261751</v>
      </c>
      <c r="C744" t="str">
        <f ca="1" t="shared" si="101"/>
        <v>kolo</v>
      </c>
      <c r="D744">
        <f ca="1" t="shared" si="102"/>
        <v>87</v>
      </c>
      <c r="E744" t="str">
        <f t="shared" si="103"/>
        <v>ano</v>
      </c>
      <c r="F744" t="str">
        <f ca="1" t="shared" si="104"/>
        <v>červená</v>
      </c>
      <c r="G744" s="3">
        <f ca="1" t="shared" si="105"/>
        <v>87</v>
      </c>
      <c r="H744" s="4">
        <f ca="1" t="shared" si="106"/>
        <v>36</v>
      </c>
      <c r="I744" t="str">
        <f ca="1" t="shared" si="107"/>
        <v>dobrá</v>
      </c>
    </row>
    <row r="745" spans="1:9" ht="14.25">
      <c r="A745" s="1">
        <f ca="1" t="shared" si="99"/>
        <v>43378</v>
      </c>
      <c r="B745" s="2">
        <f ca="1" t="shared" si="100"/>
        <v>0.5408942191062804</v>
      </c>
      <c r="C745" t="str">
        <f ca="1" t="shared" si="101"/>
        <v>motocykl</v>
      </c>
      <c r="D745">
        <f ca="1" t="shared" si="102"/>
        <v>130</v>
      </c>
      <c r="E745" t="str">
        <f t="shared" si="103"/>
        <v>ano</v>
      </c>
      <c r="F745" t="str">
        <f ca="1" t="shared" si="104"/>
        <v>šedá</v>
      </c>
      <c r="G745" s="3">
        <f ca="1" t="shared" si="105"/>
        <v>67</v>
      </c>
      <c r="H745" s="4">
        <f ca="1" t="shared" si="106"/>
        <v>16</v>
      </c>
      <c r="I745" t="str">
        <f ca="1" t="shared" si="107"/>
        <v>výborná</v>
      </c>
    </row>
    <row r="746" spans="1:9" ht="14.25">
      <c r="A746" s="1">
        <f ca="1" t="shared" si="99"/>
        <v>43390</v>
      </c>
      <c r="B746" s="2">
        <f ca="1" t="shared" si="100"/>
        <v>0.41799505011559657</v>
      </c>
      <c r="C746" t="str">
        <f ca="1" t="shared" si="101"/>
        <v>kolo</v>
      </c>
      <c r="D746">
        <f ca="1" t="shared" si="102"/>
        <v>157</v>
      </c>
      <c r="E746" t="str">
        <f t="shared" si="103"/>
        <v>ano</v>
      </c>
      <c r="F746" t="str">
        <f ca="1" t="shared" si="104"/>
        <v>zelená</v>
      </c>
      <c r="G746" s="3">
        <f ca="1" t="shared" si="105"/>
        <v>77</v>
      </c>
      <c r="H746" s="4">
        <f ca="1" t="shared" si="106"/>
        <v>24</v>
      </c>
      <c r="I746" t="str">
        <f ca="1" t="shared" si="107"/>
        <v>výborná</v>
      </c>
    </row>
    <row r="747" spans="1:9" ht="14.25">
      <c r="A747" s="1">
        <f ca="1" t="shared" si="99"/>
        <v>43400</v>
      </c>
      <c r="B747" s="2">
        <f ca="1" t="shared" si="100"/>
        <v>0.115256675513425</v>
      </c>
      <c r="C747" t="str">
        <f ca="1" t="shared" si="101"/>
        <v>kolo</v>
      </c>
      <c r="D747">
        <f ca="1" t="shared" si="102"/>
        <v>93</v>
      </c>
      <c r="E747" t="str">
        <f t="shared" si="103"/>
        <v>ano</v>
      </c>
      <c r="F747" t="str">
        <f ca="1" t="shared" si="104"/>
        <v>bílá</v>
      </c>
      <c r="G747" s="3">
        <f ca="1" t="shared" si="105"/>
        <v>86</v>
      </c>
      <c r="H747" s="4">
        <f ca="1" t="shared" si="106"/>
        <v>16</v>
      </c>
      <c r="I747" t="str">
        <f ca="1" t="shared" si="107"/>
        <v>špatná</v>
      </c>
    </row>
    <row r="748" spans="1:9" ht="14.25">
      <c r="A748" s="1">
        <f ca="1" t="shared" si="99"/>
        <v>43393</v>
      </c>
      <c r="B748" s="2">
        <f ca="1" t="shared" si="100"/>
        <v>0.5859184142452305</v>
      </c>
      <c r="C748" t="str">
        <f ca="1" t="shared" si="101"/>
        <v>motocykl</v>
      </c>
      <c r="D748">
        <f ca="1" t="shared" si="102"/>
        <v>75</v>
      </c>
      <c r="E748" t="str">
        <f t="shared" si="103"/>
        <v>ano</v>
      </c>
      <c r="F748" t="str">
        <f ca="1" t="shared" si="104"/>
        <v>červená</v>
      </c>
      <c r="G748" s="3">
        <f ca="1" t="shared" si="105"/>
        <v>88</v>
      </c>
      <c r="H748" s="4">
        <f ca="1" t="shared" si="106"/>
        <v>19</v>
      </c>
      <c r="I748" t="str">
        <f ca="1" t="shared" si="107"/>
        <v>špatná</v>
      </c>
    </row>
    <row r="749" spans="1:9" ht="14.25">
      <c r="A749" s="1">
        <f ca="1" t="shared" si="99"/>
        <v>43378</v>
      </c>
      <c r="B749" s="2">
        <f ca="1" t="shared" si="100"/>
        <v>0.5000116505021907</v>
      </c>
      <c r="C749" t="str">
        <f ca="1" t="shared" si="101"/>
        <v>osobní</v>
      </c>
      <c r="D749">
        <f ca="1" t="shared" si="102"/>
        <v>42</v>
      </c>
      <c r="E749" t="str">
        <f t="shared" si="103"/>
        <v>ne</v>
      </c>
      <c r="F749" t="str">
        <f ca="1" t="shared" si="104"/>
        <v>červená</v>
      </c>
      <c r="G749" s="3">
        <f ca="1" t="shared" si="105"/>
        <v>92</v>
      </c>
      <c r="H749" s="4">
        <f ca="1" t="shared" si="106"/>
        <v>-7</v>
      </c>
      <c r="I749" t="str">
        <f ca="1" t="shared" si="107"/>
        <v>špatná</v>
      </c>
    </row>
    <row r="750" spans="1:9" ht="14.25">
      <c r="A750" s="1">
        <f ca="1" t="shared" si="99"/>
        <v>43376</v>
      </c>
      <c r="B750" s="2">
        <f ca="1" t="shared" si="100"/>
        <v>0.7335348556486525</v>
      </c>
      <c r="C750" t="str">
        <f ca="1" t="shared" si="101"/>
        <v>motocykl</v>
      </c>
      <c r="D750">
        <f ca="1" t="shared" si="102"/>
        <v>90</v>
      </c>
      <c r="E750" t="str">
        <f t="shared" si="103"/>
        <v>ano</v>
      </c>
      <c r="F750" t="str">
        <f ca="1" t="shared" si="104"/>
        <v>zelená</v>
      </c>
      <c r="G750" s="3">
        <f ca="1" t="shared" si="105"/>
        <v>74</v>
      </c>
      <c r="H750" s="4">
        <f ca="1" t="shared" si="106"/>
        <v>11</v>
      </c>
      <c r="I750" t="str">
        <f ca="1" t="shared" si="107"/>
        <v>výborná</v>
      </c>
    </row>
    <row r="751" spans="1:9" ht="14.25">
      <c r="A751" s="1">
        <f ca="1" t="shared" si="99"/>
        <v>43399</v>
      </c>
      <c r="B751" s="2">
        <f ca="1" t="shared" si="100"/>
        <v>0.039742661284844716</v>
      </c>
      <c r="C751" t="str">
        <f ca="1" t="shared" si="101"/>
        <v>motocykl</v>
      </c>
      <c r="D751">
        <f ca="1" t="shared" si="102"/>
        <v>169</v>
      </c>
      <c r="E751" t="str">
        <f t="shared" si="103"/>
        <v>ano</v>
      </c>
      <c r="F751" t="str">
        <f ca="1" t="shared" si="104"/>
        <v>černá</v>
      </c>
      <c r="G751" s="3">
        <f ca="1" t="shared" si="105"/>
        <v>66</v>
      </c>
      <c r="H751" s="4">
        <f ca="1" t="shared" si="106"/>
        <v>-5</v>
      </c>
      <c r="I751" t="str">
        <f ca="1" t="shared" si="107"/>
        <v>špatná</v>
      </c>
    </row>
    <row r="752" spans="1:9" ht="14.25">
      <c r="A752" s="1">
        <f ca="1" t="shared" si="99"/>
        <v>43388</v>
      </c>
      <c r="B752" s="2">
        <f ca="1" t="shared" si="100"/>
        <v>0.23026104981419482</v>
      </c>
      <c r="C752" t="str">
        <f ca="1" t="shared" si="101"/>
        <v>osobní</v>
      </c>
      <c r="D752">
        <f ca="1" t="shared" si="102"/>
        <v>154</v>
      </c>
      <c r="E752" t="str">
        <f t="shared" si="103"/>
        <v>ano</v>
      </c>
      <c r="F752" t="str">
        <f ca="1" t="shared" si="104"/>
        <v>šedá</v>
      </c>
      <c r="G752" s="3">
        <f ca="1" t="shared" si="105"/>
        <v>93</v>
      </c>
      <c r="H752" s="4">
        <f ca="1" t="shared" si="106"/>
        <v>36</v>
      </c>
      <c r="I752" t="str">
        <f ca="1" t="shared" si="107"/>
        <v>dobrá</v>
      </c>
    </row>
    <row r="753" spans="1:9" ht="14.25">
      <c r="A753" s="1">
        <f ca="1" t="shared" si="99"/>
        <v>43391</v>
      </c>
      <c r="B753" s="2">
        <f ca="1" t="shared" si="100"/>
        <v>0.8927488266792382</v>
      </c>
      <c r="C753" t="str">
        <f ca="1" t="shared" si="101"/>
        <v>osobní</v>
      </c>
      <c r="D753">
        <f ca="1" t="shared" si="102"/>
        <v>143</v>
      </c>
      <c r="E753" t="str">
        <f t="shared" si="103"/>
        <v>ano</v>
      </c>
      <c r="F753" t="str">
        <f ca="1" t="shared" si="104"/>
        <v>šedá</v>
      </c>
      <c r="G753" s="3">
        <f ca="1" t="shared" si="105"/>
        <v>74</v>
      </c>
      <c r="H753" s="4">
        <f ca="1" t="shared" si="106"/>
        <v>-17</v>
      </c>
      <c r="I753" t="str">
        <f ca="1" t="shared" si="107"/>
        <v>dobrá</v>
      </c>
    </row>
    <row r="754" spans="1:9" ht="14.25">
      <c r="A754" s="1">
        <f ca="1" t="shared" si="99"/>
        <v>43396</v>
      </c>
      <c r="B754" s="2">
        <f ca="1" t="shared" si="100"/>
        <v>0.1615859685273816</v>
      </c>
      <c r="C754" t="str">
        <f ca="1" t="shared" si="101"/>
        <v>motocykl</v>
      </c>
      <c r="D754">
        <f ca="1" t="shared" si="102"/>
        <v>102</v>
      </c>
      <c r="E754" t="str">
        <f t="shared" si="103"/>
        <v>ano</v>
      </c>
      <c r="F754" t="str">
        <f ca="1" t="shared" si="104"/>
        <v>černá</v>
      </c>
      <c r="G754" s="3">
        <f ca="1" t="shared" si="105"/>
        <v>82</v>
      </c>
      <c r="H754" s="4">
        <f ca="1" t="shared" si="106"/>
        <v>15</v>
      </c>
      <c r="I754" t="str">
        <f ca="1" t="shared" si="107"/>
        <v>výborná</v>
      </c>
    </row>
    <row r="755" spans="1:9" ht="14.25">
      <c r="A755" s="1">
        <f ca="1" t="shared" si="99"/>
        <v>43380</v>
      </c>
      <c r="B755" s="2">
        <f ca="1" t="shared" si="100"/>
        <v>0.9394136077213276</v>
      </c>
      <c r="C755" t="str">
        <f ca="1" t="shared" si="101"/>
        <v>osobní</v>
      </c>
      <c r="D755">
        <f ca="1" t="shared" si="102"/>
        <v>54</v>
      </c>
      <c r="E755" t="str">
        <f t="shared" si="103"/>
        <v>ne</v>
      </c>
      <c r="F755" t="str">
        <f ca="1" t="shared" si="104"/>
        <v>šedá</v>
      </c>
      <c r="G755" s="3">
        <f ca="1" t="shared" si="105"/>
        <v>82</v>
      </c>
      <c r="H755" s="4">
        <f ca="1" t="shared" si="106"/>
        <v>-14</v>
      </c>
      <c r="I755" t="str">
        <f ca="1" t="shared" si="107"/>
        <v>nulová</v>
      </c>
    </row>
    <row r="756" spans="1:9" ht="14.25">
      <c r="A756" s="1">
        <f ca="1" t="shared" si="99"/>
        <v>43377</v>
      </c>
      <c r="B756" s="2">
        <f ca="1" t="shared" si="100"/>
        <v>0.43947483755061245</v>
      </c>
      <c r="C756" t="str">
        <f ca="1" t="shared" si="101"/>
        <v>kolo</v>
      </c>
      <c r="D756">
        <f ca="1" t="shared" si="102"/>
        <v>179</v>
      </c>
      <c r="E756" t="str">
        <f t="shared" si="103"/>
        <v>ano</v>
      </c>
      <c r="F756" t="str">
        <f ca="1" t="shared" si="104"/>
        <v>zelená</v>
      </c>
      <c r="G756" s="3">
        <f ca="1" t="shared" si="105"/>
        <v>84</v>
      </c>
      <c r="H756" s="4">
        <f ca="1" t="shared" si="106"/>
        <v>5</v>
      </c>
      <c r="I756" t="str">
        <f ca="1" t="shared" si="107"/>
        <v>nulová</v>
      </c>
    </row>
    <row r="757" spans="1:9" ht="14.25">
      <c r="A757" s="1">
        <f ca="1" t="shared" si="99"/>
        <v>43399</v>
      </c>
      <c r="B757" s="2">
        <f ca="1" t="shared" si="100"/>
        <v>0.6036019522134571</v>
      </c>
      <c r="C757" t="str">
        <f ca="1" t="shared" si="101"/>
        <v>kolo</v>
      </c>
      <c r="D757">
        <f ca="1" t="shared" si="102"/>
        <v>54</v>
      </c>
      <c r="E757" t="str">
        <f t="shared" si="103"/>
        <v>ne</v>
      </c>
      <c r="F757" t="str">
        <f ca="1" t="shared" si="104"/>
        <v>stříbrná</v>
      </c>
      <c r="G757" s="3">
        <f ca="1" t="shared" si="105"/>
        <v>83</v>
      </c>
      <c r="H757" s="4">
        <f ca="1" t="shared" si="106"/>
        <v>-21</v>
      </c>
      <c r="I757" t="str">
        <f ca="1" t="shared" si="107"/>
        <v>výborná</v>
      </c>
    </row>
    <row r="758" spans="1:9" ht="14.25">
      <c r="A758" s="1">
        <f ca="1" t="shared" si="99"/>
        <v>43390</v>
      </c>
      <c r="B758" s="2">
        <f ca="1" t="shared" si="100"/>
        <v>0.6594939616779906</v>
      </c>
      <c r="C758" t="str">
        <f ca="1" t="shared" si="101"/>
        <v>kolo</v>
      </c>
      <c r="D758">
        <f ca="1" t="shared" si="102"/>
        <v>143</v>
      </c>
      <c r="E758" t="str">
        <f t="shared" si="103"/>
        <v>ano</v>
      </c>
      <c r="F758" t="str">
        <f ca="1" t="shared" si="104"/>
        <v>červená</v>
      </c>
      <c r="G758" s="3">
        <f ca="1" t="shared" si="105"/>
        <v>60</v>
      </c>
      <c r="H758" s="4">
        <f ca="1" t="shared" si="106"/>
        <v>2</v>
      </c>
      <c r="I758" t="str">
        <f ca="1" t="shared" si="107"/>
        <v>špatná</v>
      </c>
    </row>
    <row r="759" spans="1:9" ht="14.25">
      <c r="A759" s="1">
        <f ca="1" t="shared" si="99"/>
        <v>43382</v>
      </c>
      <c r="B759" s="2">
        <f ca="1" t="shared" si="100"/>
        <v>0.31466099448760365</v>
      </c>
      <c r="C759" t="str">
        <f ca="1" t="shared" si="101"/>
        <v>osobní</v>
      </c>
      <c r="D759">
        <f ca="1" t="shared" si="102"/>
        <v>53</v>
      </c>
      <c r="E759" t="str">
        <f t="shared" si="103"/>
        <v>ne</v>
      </c>
      <c r="F759" t="str">
        <f ca="1" t="shared" si="104"/>
        <v>černá</v>
      </c>
      <c r="G759" s="3">
        <f ca="1" t="shared" si="105"/>
        <v>71</v>
      </c>
      <c r="H759" s="4">
        <f ca="1" t="shared" si="106"/>
        <v>29</v>
      </c>
      <c r="I759" t="str">
        <f ca="1" t="shared" si="107"/>
        <v>špatná</v>
      </c>
    </row>
    <row r="760" spans="1:9" ht="14.25">
      <c r="A760" s="1">
        <f ca="1" t="shared" si="99"/>
        <v>43379</v>
      </c>
      <c r="B760" s="2">
        <f ca="1" t="shared" si="100"/>
        <v>0.8173374649241757</v>
      </c>
      <c r="C760" t="str">
        <f ca="1" t="shared" si="101"/>
        <v>motocykl</v>
      </c>
      <c r="D760">
        <f ca="1" t="shared" si="102"/>
        <v>97</v>
      </c>
      <c r="E760" t="str">
        <f t="shared" si="103"/>
        <v>ano</v>
      </c>
      <c r="F760" t="str">
        <f ca="1" t="shared" si="104"/>
        <v>zelená</v>
      </c>
      <c r="G760" s="3">
        <f ca="1" t="shared" si="105"/>
        <v>84</v>
      </c>
      <c r="H760" s="4">
        <f ca="1" t="shared" si="106"/>
        <v>16</v>
      </c>
      <c r="I760" t="str">
        <f ca="1" t="shared" si="107"/>
        <v>výborná</v>
      </c>
    </row>
    <row r="761" spans="1:9" ht="14.25">
      <c r="A761" s="1">
        <f ca="1" t="shared" si="99"/>
        <v>43384</v>
      </c>
      <c r="B761" s="2">
        <f ca="1" t="shared" si="100"/>
        <v>0.8909243259550589</v>
      </c>
      <c r="C761" t="str">
        <f ca="1" t="shared" si="101"/>
        <v>osobní</v>
      </c>
      <c r="D761">
        <f ca="1" t="shared" si="102"/>
        <v>74</v>
      </c>
      <c r="E761" t="str">
        <f t="shared" si="103"/>
        <v>ano</v>
      </c>
      <c r="F761" t="str">
        <f ca="1" t="shared" si="104"/>
        <v>červená</v>
      </c>
      <c r="G761" s="3">
        <f ca="1" t="shared" si="105"/>
        <v>70</v>
      </c>
      <c r="H761" s="4">
        <f ca="1" t="shared" si="106"/>
        <v>4</v>
      </c>
      <c r="I761" t="str">
        <f ca="1" t="shared" si="107"/>
        <v>výborná</v>
      </c>
    </row>
    <row r="762" spans="1:9" ht="14.25">
      <c r="A762" s="1">
        <f ca="1" t="shared" si="99"/>
        <v>43399</v>
      </c>
      <c r="B762" s="2">
        <f ca="1" t="shared" si="100"/>
        <v>0.929694726270361</v>
      </c>
      <c r="C762" t="str">
        <f ca="1" t="shared" si="101"/>
        <v>motocykl</v>
      </c>
      <c r="D762">
        <f ca="1" t="shared" si="102"/>
        <v>73</v>
      </c>
      <c r="E762" t="str">
        <f t="shared" si="103"/>
        <v>ano</v>
      </c>
      <c r="F762" t="str">
        <f ca="1" t="shared" si="104"/>
        <v>šedá</v>
      </c>
      <c r="G762" s="3">
        <f ca="1" t="shared" si="105"/>
        <v>92</v>
      </c>
      <c r="H762" s="4">
        <f ca="1" t="shared" si="106"/>
        <v>-18</v>
      </c>
      <c r="I762" t="str">
        <f ca="1" t="shared" si="107"/>
        <v>špatná</v>
      </c>
    </row>
    <row r="763" spans="1:9" ht="14.25">
      <c r="A763" s="1">
        <f ca="1" t="shared" si="99"/>
        <v>43376</v>
      </c>
      <c r="B763" s="2">
        <f ca="1" t="shared" si="100"/>
        <v>0.7935417828787599</v>
      </c>
      <c r="C763" t="str">
        <f ca="1" t="shared" si="101"/>
        <v>osobní</v>
      </c>
      <c r="D763">
        <f ca="1" t="shared" si="102"/>
        <v>145</v>
      </c>
      <c r="E763" t="str">
        <f t="shared" si="103"/>
        <v>ano</v>
      </c>
      <c r="F763" t="str">
        <f ca="1" t="shared" si="104"/>
        <v>modrá</v>
      </c>
      <c r="G763" s="3">
        <f ca="1" t="shared" si="105"/>
        <v>75</v>
      </c>
      <c r="H763" s="4">
        <f ca="1" t="shared" si="106"/>
        <v>33</v>
      </c>
      <c r="I763" t="str">
        <f ca="1" t="shared" si="107"/>
        <v>výborná</v>
      </c>
    </row>
    <row r="764" spans="1:9" ht="14.25">
      <c r="A764" s="1">
        <f ca="1" t="shared" si="99"/>
        <v>43384</v>
      </c>
      <c r="B764" s="2">
        <f ca="1" t="shared" si="100"/>
        <v>0.23628551043503</v>
      </c>
      <c r="C764" t="str">
        <f ca="1" t="shared" si="101"/>
        <v>osobní</v>
      </c>
      <c r="D764">
        <f ca="1" t="shared" si="102"/>
        <v>31</v>
      </c>
      <c r="E764" t="str">
        <f t="shared" si="103"/>
        <v>ne</v>
      </c>
      <c r="F764" t="str">
        <f ca="1" t="shared" si="104"/>
        <v>černá</v>
      </c>
      <c r="G764" s="3">
        <f ca="1" t="shared" si="105"/>
        <v>92</v>
      </c>
      <c r="H764" s="4">
        <f ca="1" t="shared" si="106"/>
        <v>2</v>
      </c>
      <c r="I764" t="str">
        <f ca="1" t="shared" si="107"/>
        <v>dobrá</v>
      </c>
    </row>
    <row r="765" spans="1:9" ht="14.25">
      <c r="A765" s="1">
        <f ca="1" t="shared" si="99"/>
        <v>43376</v>
      </c>
      <c r="B765" s="2">
        <f ca="1" t="shared" si="100"/>
        <v>0.36556799303606013</v>
      </c>
      <c r="C765" t="str">
        <f ca="1" t="shared" si="101"/>
        <v>kolo</v>
      </c>
      <c r="D765">
        <f ca="1" t="shared" si="102"/>
        <v>66</v>
      </c>
      <c r="E765" t="str">
        <f t="shared" si="103"/>
        <v>ano</v>
      </c>
      <c r="F765" t="str">
        <f ca="1" t="shared" si="104"/>
        <v>modrá</v>
      </c>
      <c r="G765" s="3">
        <f ca="1" t="shared" si="105"/>
        <v>85</v>
      </c>
      <c r="H765" s="4">
        <f ca="1" t="shared" si="106"/>
        <v>1</v>
      </c>
      <c r="I765" t="str">
        <f ca="1" t="shared" si="107"/>
        <v>výborná</v>
      </c>
    </row>
    <row r="766" spans="1:9" ht="14.25">
      <c r="A766" s="1">
        <f ca="1" t="shared" si="99"/>
        <v>43388</v>
      </c>
      <c r="B766" s="2">
        <f ca="1" t="shared" si="100"/>
        <v>0.568779699388425</v>
      </c>
      <c r="C766" t="str">
        <f ca="1" t="shared" si="101"/>
        <v>nákladní</v>
      </c>
      <c r="D766">
        <f ca="1" t="shared" si="102"/>
        <v>168</v>
      </c>
      <c r="E766" t="str">
        <f t="shared" si="103"/>
        <v>ano</v>
      </c>
      <c r="F766" t="str">
        <f ca="1" t="shared" si="104"/>
        <v>zelená</v>
      </c>
      <c r="G766" s="3">
        <f ca="1" t="shared" si="105"/>
        <v>83</v>
      </c>
      <c r="H766" s="4">
        <f ca="1" t="shared" si="106"/>
        <v>37</v>
      </c>
      <c r="I766" t="str">
        <f ca="1" t="shared" si="107"/>
        <v>dobrá</v>
      </c>
    </row>
    <row r="767" spans="1:9" ht="14.25">
      <c r="A767" s="1">
        <f ca="1" t="shared" si="99"/>
        <v>43380</v>
      </c>
      <c r="B767" s="2">
        <f ca="1" t="shared" si="100"/>
        <v>0.6568576950396943</v>
      </c>
      <c r="C767" t="str">
        <f ca="1" t="shared" si="101"/>
        <v>kolo</v>
      </c>
      <c r="D767">
        <f ca="1" t="shared" si="102"/>
        <v>60</v>
      </c>
      <c r="E767" t="str">
        <f t="shared" si="103"/>
        <v>ano</v>
      </c>
      <c r="F767" t="str">
        <f ca="1" t="shared" si="104"/>
        <v>bílá</v>
      </c>
      <c r="G767" s="3">
        <f ca="1" t="shared" si="105"/>
        <v>89</v>
      </c>
      <c r="H767" s="4">
        <f ca="1" t="shared" si="106"/>
        <v>-5</v>
      </c>
      <c r="I767" t="str">
        <f ca="1" t="shared" si="107"/>
        <v>špatná</v>
      </c>
    </row>
    <row r="768" spans="1:9" ht="14.25">
      <c r="A768" s="1">
        <f ca="1" t="shared" si="99"/>
        <v>43378</v>
      </c>
      <c r="B768" s="2">
        <f ca="1" t="shared" si="100"/>
        <v>0.5138424682965589</v>
      </c>
      <c r="C768" t="str">
        <f ca="1" t="shared" si="101"/>
        <v>kolo</v>
      </c>
      <c r="D768">
        <f ca="1" t="shared" si="102"/>
        <v>78</v>
      </c>
      <c r="E768" t="str">
        <f t="shared" si="103"/>
        <v>ano</v>
      </c>
      <c r="F768" t="str">
        <f ca="1" t="shared" si="104"/>
        <v>zelená</v>
      </c>
      <c r="G768" s="3">
        <f ca="1" t="shared" si="105"/>
        <v>87</v>
      </c>
      <c r="H768" s="4">
        <f ca="1" t="shared" si="106"/>
        <v>28</v>
      </c>
      <c r="I768" t="str">
        <f ca="1" t="shared" si="107"/>
        <v>výborná</v>
      </c>
    </row>
    <row r="769" spans="1:9" ht="14.25">
      <c r="A769" s="1">
        <f ca="1" t="shared" si="99"/>
        <v>43393</v>
      </c>
      <c r="B769" s="2">
        <f ca="1" t="shared" si="100"/>
        <v>0.3588890397519525</v>
      </c>
      <c r="C769" t="str">
        <f ca="1" t="shared" si="101"/>
        <v>osobní</v>
      </c>
      <c r="D769">
        <f ca="1" t="shared" si="102"/>
        <v>55</v>
      </c>
      <c r="E769" t="str">
        <f t="shared" si="103"/>
        <v>ne</v>
      </c>
      <c r="F769" t="str">
        <f ca="1" t="shared" si="104"/>
        <v>modrá</v>
      </c>
      <c r="G769" s="3">
        <f ca="1" t="shared" si="105"/>
        <v>95</v>
      </c>
      <c r="H769" s="4">
        <f ca="1" t="shared" si="106"/>
        <v>-5</v>
      </c>
      <c r="I769" t="str">
        <f ca="1" t="shared" si="107"/>
        <v>výborná</v>
      </c>
    </row>
    <row r="770" spans="1:9" ht="14.25">
      <c r="A770" s="1">
        <f ca="1" t="shared" si="99"/>
        <v>43389</v>
      </c>
      <c r="B770" s="2">
        <f ca="1" t="shared" si="100"/>
        <v>0.9600078908070507</v>
      </c>
      <c r="C770" t="str">
        <f ca="1" t="shared" si="101"/>
        <v>kolo</v>
      </c>
      <c r="D770">
        <f ca="1" t="shared" si="102"/>
        <v>118</v>
      </c>
      <c r="E770" t="str">
        <f t="shared" si="103"/>
        <v>ano</v>
      </c>
      <c r="F770" t="str">
        <f ca="1" t="shared" si="104"/>
        <v>šedá</v>
      </c>
      <c r="G770" s="3">
        <f ca="1" t="shared" si="105"/>
        <v>60</v>
      </c>
      <c r="H770" s="4">
        <f ca="1" t="shared" si="106"/>
        <v>26</v>
      </c>
      <c r="I770" t="str">
        <f ca="1" t="shared" si="107"/>
        <v>špatná</v>
      </c>
    </row>
    <row r="771" spans="1:9" ht="14.25">
      <c r="A771" s="1">
        <f ca="1" t="shared" si="99"/>
        <v>43386</v>
      </c>
      <c r="B771" s="2">
        <f ca="1" t="shared" si="100"/>
        <v>0.3742977077801508</v>
      </c>
      <c r="C771" t="str">
        <f ca="1" t="shared" si="101"/>
        <v>nákladní</v>
      </c>
      <c r="D771">
        <f ca="1" t="shared" si="102"/>
        <v>126</v>
      </c>
      <c r="E771" t="str">
        <f t="shared" si="103"/>
        <v>ano</v>
      </c>
      <c r="F771" t="str">
        <f ca="1" t="shared" si="104"/>
        <v>šedá</v>
      </c>
      <c r="G771" s="3">
        <f ca="1" t="shared" si="105"/>
        <v>69</v>
      </c>
      <c r="H771" s="4">
        <f ca="1" t="shared" si="106"/>
        <v>-11</v>
      </c>
      <c r="I771" t="str">
        <f ca="1" t="shared" si="107"/>
        <v>výborná</v>
      </c>
    </row>
    <row r="772" spans="1:9" ht="14.25">
      <c r="A772" s="1">
        <f aca="true" ca="1" t="shared" si="108" ref="A772:A835">RANDBETWEEN($L$4,$M$4)</f>
        <v>43396</v>
      </c>
      <c r="B772" s="2">
        <f aca="true" ca="1" t="shared" si="109" ref="B772:B835">RAND()</f>
        <v>0.5165674510121011</v>
      </c>
      <c r="C772" t="str">
        <f aca="true" ca="1" t="shared" si="110" ref="C772:C835">CHOOSE(RANDBETWEEN(1,4),$P$4,$P$5,$P$6,$P$7)</f>
        <v>motocykl</v>
      </c>
      <c r="D772">
        <f aca="true" ca="1" t="shared" si="111" ref="D772:D835">RANDBETWEEN(30,180)</f>
        <v>100</v>
      </c>
      <c r="E772" t="str">
        <f aca="true" t="shared" si="112" ref="E772:E835">IF(D772&gt;56,"ano","ne")</f>
        <v>ano</v>
      </c>
      <c r="F772" t="str">
        <f aca="true" ca="1" t="shared" si="113" ref="F772:F835">CHOOSE(RANDBETWEEN(1,7),$Q$4,$Q$5,$Q$6,$Q$7,$Q$8,$Q$9,$Q$10,$Q$11)</f>
        <v>modrá</v>
      </c>
      <c r="G772" s="3">
        <f aca="true" ca="1" t="shared" si="114" ref="G772:G835">RANDBETWEEN(60,95)</f>
        <v>78</v>
      </c>
      <c r="H772" s="4">
        <f aca="true" ca="1" t="shared" si="115" ref="H772:H835">RANDBETWEEN(-21,38)</f>
        <v>-7</v>
      </c>
      <c r="I772" t="str">
        <f aca="true" ca="1" t="shared" si="116" ref="I772:I835">CHOOSE(RANDBETWEEN(1,4),$O$4,$O$5,$O$6,$O$7)</f>
        <v>výborná</v>
      </c>
    </row>
    <row r="773" spans="1:9" ht="14.25">
      <c r="A773" s="1">
        <f ca="1" t="shared" si="108"/>
        <v>43390</v>
      </c>
      <c r="B773" s="2">
        <f ca="1" t="shared" si="109"/>
        <v>0.19514496449249308</v>
      </c>
      <c r="C773" t="str">
        <f ca="1" t="shared" si="110"/>
        <v>osobní</v>
      </c>
      <c r="D773">
        <f ca="1" t="shared" si="111"/>
        <v>83</v>
      </c>
      <c r="E773" t="str">
        <f t="shared" si="112"/>
        <v>ano</v>
      </c>
      <c r="F773" t="str">
        <f ca="1" t="shared" si="113"/>
        <v>stříbrná</v>
      </c>
      <c r="G773" s="3">
        <f ca="1" t="shared" si="114"/>
        <v>60</v>
      </c>
      <c r="H773" s="4">
        <f ca="1" t="shared" si="115"/>
        <v>37</v>
      </c>
      <c r="I773" t="str">
        <f ca="1" t="shared" si="116"/>
        <v>nulová</v>
      </c>
    </row>
    <row r="774" spans="1:9" ht="14.25">
      <c r="A774" s="1">
        <f ca="1" t="shared" si="108"/>
        <v>43385</v>
      </c>
      <c r="B774" s="2">
        <f ca="1" t="shared" si="109"/>
        <v>0.44556461898683997</v>
      </c>
      <c r="C774" t="str">
        <f ca="1" t="shared" si="110"/>
        <v>osobní</v>
      </c>
      <c r="D774">
        <f ca="1" t="shared" si="111"/>
        <v>87</v>
      </c>
      <c r="E774" t="str">
        <f t="shared" si="112"/>
        <v>ano</v>
      </c>
      <c r="F774" t="str">
        <f ca="1" t="shared" si="113"/>
        <v>zelená</v>
      </c>
      <c r="G774" s="3">
        <f ca="1" t="shared" si="114"/>
        <v>74</v>
      </c>
      <c r="H774" s="4">
        <f ca="1" t="shared" si="115"/>
        <v>25</v>
      </c>
      <c r="I774" t="str">
        <f ca="1" t="shared" si="116"/>
        <v>špatná</v>
      </c>
    </row>
    <row r="775" spans="1:9" ht="14.25">
      <c r="A775" s="1">
        <f ca="1" t="shared" si="108"/>
        <v>43397</v>
      </c>
      <c r="B775" s="2">
        <f ca="1" t="shared" si="109"/>
        <v>0.6905299094838829</v>
      </c>
      <c r="C775" t="str">
        <f ca="1" t="shared" si="110"/>
        <v>nákladní</v>
      </c>
      <c r="D775">
        <f ca="1" t="shared" si="111"/>
        <v>160</v>
      </c>
      <c r="E775" t="str">
        <f t="shared" si="112"/>
        <v>ano</v>
      </c>
      <c r="F775" t="str">
        <f ca="1" t="shared" si="113"/>
        <v>černá</v>
      </c>
      <c r="G775" s="3">
        <f ca="1" t="shared" si="114"/>
        <v>71</v>
      </c>
      <c r="H775" s="4">
        <f ca="1" t="shared" si="115"/>
        <v>27</v>
      </c>
      <c r="I775" t="str">
        <f ca="1" t="shared" si="116"/>
        <v>nulová</v>
      </c>
    </row>
    <row r="776" spans="1:9" ht="14.25">
      <c r="A776" s="1">
        <f ca="1" t="shared" si="108"/>
        <v>43384</v>
      </c>
      <c r="B776" s="2">
        <f ca="1" t="shared" si="109"/>
        <v>0.9445522713940496</v>
      </c>
      <c r="C776" t="str">
        <f ca="1" t="shared" si="110"/>
        <v>kolo</v>
      </c>
      <c r="D776">
        <f ca="1" t="shared" si="111"/>
        <v>130</v>
      </c>
      <c r="E776" t="str">
        <f t="shared" si="112"/>
        <v>ano</v>
      </c>
      <c r="F776" t="str">
        <f ca="1" t="shared" si="113"/>
        <v>šedá</v>
      </c>
      <c r="G776" s="3">
        <f ca="1" t="shared" si="114"/>
        <v>71</v>
      </c>
      <c r="H776" s="4">
        <f ca="1" t="shared" si="115"/>
        <v>-20</v>
      </c>
      <c r="I776" t="str">
        <f ca="1" t="shared" si="116"/>
        <v>výborná</v>
      </c>
    </row>
    <row r="777" spans="1:9" ht="14.25">
      <c r="A777" s="1">
        <f ca="1" t="shared" si="108"/>
        <v>43384</v>
      </c>
      <c r="B777" s="2">
        <f ca="1" t="shared" si="109"/>
        <v>0.48610889946174185</v>
      </c>
      <c r="C777" t="str">
        <f ca="1" t="shared" si="110"/>
        <v>kolo</v>
      </c>
      <c r="D777">
        <f ca="1" t="shared" si="111"/>
        <v>93</v>
      </c>
      <c r="E777" t="str">
        <f t="shared" si="112"/>
        <v>ano</v>
      </c>
      <c r="F777" t="str">
        <f ca="1" t="shared" si="113"/>
        <v>stříbrná</v>
      </c>
      <c r="G777" s="3">
        <f ca="1" t="shared" si="114"/>
        <v>91</v>
      </c>
      <c r="H777" s="4">
        <f ca="1" t="shared" si="115"/>
        <v>-18</v>
      </c>
      <c r="I777" t="str">
        <f ca="1" t="shared" si="116"/>
        <v>nulová</v>
      </c>
    </row>
    <row r="778" spans="1:9" ht="14.25">
      <c r="A778" s="1">
        <f ca="1" t="shared" si="108"/>
        <v>43395</v>
      </c>
      <c r="B778" s="2">
        <f ca="1" t="shared" si="109"/>
        <v>0.28863631932363376</v>
      </c>
      <c r="C778" t="str">
        <f ca="1" t="shared" si="110"/>
        <v>motocykl</v>
      </c>
      <c r="D778">
        <f ca="1" t="shared" si="111"/>
        <v>78</v>
      </c>
      <c r="E778" t="str">
        <f t="shared" si="112"/>
        <v>ano</v>
      </c>
      <c r="F778" t="str">
        <f ca="1" t="shared" si="113"/>
        <v>zelená</v>
      </c>
      <c r="G778" s="3">
        <f ca="1" t="shared" si="114"/>
        <v>94</v>
      </c>
      <c r="H778" s="4">
        <f ca="1" t="shared" si="115"/>
        <v>2</v>
      </c>
      <c r="I778" t="str">
        <f ca="1" t="shared" si="116"/>
        <v>špatná</v>
      </c>
    </row>
    <row r="779" spans="1:9" ht="14.25">
      <c r="A779" s="1">
        <f ca="1" t="shared" si="108"/>
        <v>43385</v>
      </c>
      <c r="B779" s="2">
        <f ca="1" t="shared" si="109"/>
        <v>0.18484647846821756</v>
      </c>
      <c r="C779" t="str">
        <f ca="1" t="shared" si="110"/>
        <v>motocykl</v>
      </c>
      <c r="D779">
        <f ca="1" t="shared" si="111"/>
        <v>119</v>
      </c>
      <c r="E779" t="str">
        <f t="shared" si="112"/>
        <v>ano</v>
      </c>
      <c r="F779" t="str">
        <f ca="1" t="shared" si="113"/>
        <v>červená</v>
      </c>
      <c r="G779" s="3">
        <f ca="1" t="shared" si="114"/>
        <v>60</v>
      </c>
      <c r="H779" s="4">
        <f ca="1" t="shared" si="115"/>
        <v>35</v>
      </c>
      <c r="I779" t="str">
        <f ca="1" t="shared" si="116"/>
        <v>nulová</v>
      </c>
    </row>
    <row r="780" spans="1:9" ht="14.25">
      <c r="A780" s="1">
        <f ca="1" t="shared" si="108"/>
        <v>43376</v>
      </c>
      <c r="B780" s="2">
        <f ca="1" t="shared" si="109"/>
        <v>0.538782281712386</v>
      </c>
      <c r="C780" t="str">
        <f ca="1" t="shared" si="110"/>
        <v>nákladní</v>
      </c>
      <c r="D780">
        <f ca="1" t="shared" si="111"/>
        <v>50</v>
      </c>
      <c r="E780" t="str">
        <f t="shared" si="112"/>
        <v>ne</v>
      </c>
      <c r="F780" t="str">
        <f ca="1" t="shared" si="113"/>
        <v>červená</v>
      </c>
      <c r="G780" s="3">
        <f ca="1" t="shared" si="114"/>
        <v>77</v>
      </c>
      <c r="H780" s="4">
        <f ca="1" t="shared" si="115"/>
        <v>-9</v>
      </c>
      <c r="I780" t="str">
        <f ca="1" t="shared" si="116"/>
        <v>výborná</v>
      </c>
    </row>
    <row r="781" spans="1:9" ht="14.25">
      <c r="A781" s="1">
        <f ca="1" t="shared" si="108"/>
        <v>43395</v>
      </c>
      <c r="B781" s="2">
        <f ca="1" t="shared" si="109"/>
        <v>0.9741575215012894</v>
      </c>
      <c r="C781" t="str">
        <f ca="1" t="shared" si="110"/>
        <v>nákladní</v>
      </c>
      <c r="D781">
        <f ca="1" t="shared" si="111"/>
        <v>141</v>
      </c>
      <c r="E781" t="str">
        <f t="shared" si="112"/>
        <v>ano</v>
      </c>
      <c r="F781" t="str">
        <f ca="1" t="shared" si="113"/>
        <v>bílá</v>
      </c>
      <c r="G781" s="3">
        <f ca="1" t="shared" si="114"/>
        <v>77</v>
      </c>
      <c r="H781" s="4">
        <f ca="1" t="shared" si="115"/>
        <v>-7</v>
      </c>
      <c r="I781" t="str">
        <f ca="1" t="shared" si="116"/>
        <v>dobrá</v>
      </c>
    </row>
    <row r="782" spans="1:9" ht="14.25">
      <c r="A782" s="1">
        <f ca="1" t="shared" si="108"/>
        <v>43394</v>
      </c>
      <c r="B782" s="2">
        <f ca="1" t="shared" si="109"/>
        <v>0.7782372812406626</v>
      </c>
      <c r="C782" t="str">
        <f ca="1" t="shared" si="110"/>
        <v>motocykl</v>
      </c>
      <c r="D782">
        <f ca="1" t="shared" si="111"/>
        <v>75</v>
      </c>
      <c r="E782" t="str">
        <f t="shared" si="112"/>
        <v>ano</v>
      </c>
      <c r="F782" t="str">
        <f ca="1" t="shared" si="113"/>
        <v>šedá</v>
      </c>
      <c r="G782" s="3">
        <f ca="1" t="shared" si="114"/>
        <v>89</v>
      </c>
      <c r="H782" s="4">
        <f ca="1" t="shared" si="115"/>
        <v>-16</v>
      </c>
      <c r="I782" t="str">
        <f ca="1" t="shared" si="116"/>
        <v>špatná</v>
      </c>
    </row>
    <row r="783" spans="1:9" ht="14.25">
      <c r="A783" s="1">
        <f ca="1" t="shared" si="108"/>
        <v>43374</v>
      </c>
      <c r="B783" s="2">
        <f ca="1" t="shared" si="109"/>
        <v>0.9646024793616527</v>
      </c>
      <c r="C783" t="str">
        <f ca="1" t="shared" si="110"/>
        <v>nákladní</v>
      </c>
      <c r="D783">
        <f ca="1" t="shared" si="111"/>
        <v>52</v>
      </c>
      <c r="E783" t="str">
        <f t="shared" si="112"/>
        <v>ne</v>
      </c>
      <c r="F783" t="str">
        <f ca="1" t="shared" si="113"/>
        <v>červená</v>
      </c>
      <c r="G783" s="3">
        <f ca="1" t="shared" si="114"/>
        <v>61</v>
      </c>
      <c r="H783" s="4">
        <f ca="1" t="shared" si="115"/>
        <v>37</v>
      </c>
      <c r="I783" t="str">
        <f ca="1" t="shared" si="116"/>
        <v>špatná</v>
      </c>
    </row>
    <row r="784" spans="1:9" ht="14.25">
      <c r="A784" s="1">
        <f ca="1" t="shared" si="108"/>
        <v>43396</v>
      </c>
      <c r="B784" s="2">
        <f ca="1" t="shared" si="109"/>
        <v>0.6832795022502123</v>
      </c>
      <c r="C784" t="str">
        <f ca="1" t="shared" si="110"/>
        <v>kolo</v>
      </c>
      <c r="D784">
        <f ca="1" t="shared" si="111"/>
        <v>37</v>
      </c>
      <c r="E784" t="str">
        <f t="shared" si="112"/>
        <v>ne</v>
      </c>
      <c r="F784" t="str">
        <f ca="1" t="shared" si="113"/>
        <v>stříbrná</v>
      </c>
      <c r="G784" s="3">
        <f ca="1" t="shared" si="114"/>
        <v>68</v>
      </c>
      <c r="H784" s="4">
        <f ca="1" t="shared" si="115"/>
        <v>26</v>
      </c>
      <c r="I784" t="str">
        <f ca="1" t="shared" si="116"/>
        <v>špatná</v>
      </c>
    </row>
    <row r="785" spans="1:9" ht="14.25">
      <c r="A785" s="1">
        <f ca="1" t="shared" si="108"/>
        <v>43395</v>
      </c>
      <c r="B785" s="2">
        <f ca="1" t="shared" si="109"/>
        <v>0.6642064523323502</v>
      </c>
      <c r="C785" t="str">
        <f ca="1" t="shared" si="110"/>
        <v>osobní</v>
      </c>
      <c r="D785">
        <f ca="1" t="shared" si="111"/>
        <v>70</v>
      </c>
      <c r="E785" t="str">
        <f t="shared" si="112"/>
        <v>ano</v>
      </c>
      <c r="F785" t="str">
        <f ca="1" t="shared" si="113"/>
        <v>bílá</v>
      </c>
      <c r="G785" s="3">
        <f ca="1" t="shared" si="114"/>
        <v>84</v>
      </c>
      <c r="H785" s="4">
        <f ca="1" t="shared" si="115"/>
        <v>25</v>
      </c>
      <c r="I785" t="str">
        <f ca="1" t="shared" si="116"/>
        <v>dobrá</v>
      </c>
    </row>
    <row r="786" spans="1:9" ht="14.25">
      <c r="A786" s="1">
        <f ca="1" t="shared" si="108"/>
        <v>43392</v>
      </c>
      <c r="B786" s="2">
        <f ca="1" t="shared" si="109"/>
        <v>0.467343970554031</v>
      </c>
      <c r="C786" t="str">
        <f ca="1" t="shared" si="110"/>
        <v>kolo</v>
      </c>
      <c r="D786">
        <f ca="1" t="shared" si="111"/>
        <v>163</v>
      </c>
      <c r="E786" t="str">
        <f t="shared" si="112"/>
        <v>ano</v>
      </c>
      <c r="F786" t="str">
        <f ca="1" t="shared" si="113"/>
        <v>červená</v>
      </c>
      <c r="G786" s="3">
        <f ca="1" t="shared" si="114"/>
        <v>69</v>
      </c>
      <c r="H786" s="4">
        <f ca="1" t="shared" si="115"/>
        <v>34</v>
      </c>
      <c r="I786" t="str">
        <f ca="1" t="shared" si="116"/>
        <v>nulová</v>
      </c>
    </row>
    <row r="787" spans="1:9" ht="14.25">
      <c r="A787" s="1">
        <f ca="1" t="shared" si="108"/>
        <v>43374</v>
      </c>
      <c r="B787" s="2">
        <f ca="1" t="shared" si="109"/>
        <v>0.6371515812410264</v>
      </c>
      <c r="C787" t="str">
        <f ca="1" t="shared" si="110"/>
        <v>osobní</v>
      </c>
      <c r="D787">
        <f ca="1" t="shared" si="111"/>
        <v>85</v>
      </c>
      <c r="E787" t="str">
        <f t="shared" si="112"/>
        <v>ano</v>
      </c>
      <c r="F787" t="str">
        <f ca="1" t="shared" si="113"/>
        <v>šedá</v>
      </c>
      <c r="G787" s="3">
        <f ca="1" t="shared" si="114"/>
        <v>68</v>
      </c>
      <c r="H787" s="4">
        <f ca="1" t="shared" si="115"/>
        <v>4</v>
      </c>
      <c r="I787" t="str">
        <f ca="1" t="shared" si="116"/>
        <v>výborná</v>
      </c>
    </row>
    <row r="788" spans="1:9" ht="14.25">
      <c r="A788" s="1">
        <f ca="1" t="shared" si="108"/>
        <v>43391</v>
      </c>
      <c r="B788" s="2">
        <f ca="1" t="shared" si="109"/>
        <v>0.8361247108666899</v>
      </c>
      <c r="C788" t="str">
        <f ca="1" t="shared" si="110"/>
        <v>osobní</v>
      </c>
      <c r="D788">
        <f ca="1" t="shared" si="111"/>
        <v>58</v>
      </c>
      <c r="E788" t="str">
        <f t="shared" si="112"/>
        <v>ano</v>
      </c>
      <c r="F788" t="str">
        <f ca="1" t="shared" si="113"/>
        <v>zelená</v>
      </c>
      <c r="G788" s="3">
        <f ca="1" t="shared" si="114"/>
        <v>68</v>
      </c>
      <c r="H788" s="4">
        <f ca="1" t="shared" si="115"/>
        <v>-17</v>
      </c>
      <c r="I788" t="str">
        <f ca="1" t="shared" si="116"/>
        <v>špatná</v>
      </c>
    </row>
    <row r="789" spans="1:9" ht="14.25">
      <c r="A789" s="1">
        <f ca="1" t="shared" si="108"/>
        <v>43377</v>
      </c>
      <c r="B789" s="2">
        <f ca="1" t="shared" si="109"/>
        <v>0.08752119221888732</v>
      </c>
      <c r="C789" t="str">
        <f ca="1" t="shared" si="110"/>
        <v>nákladní</v>
      </c>
      <c r="D789">
        <f ca="1" t="shared" si="111"/>
        <v>88</v>
      </c>
      <c r="E789" t="str">
        <f t="shared" si="112"/>
        <v>ano</v>
      </c>
      <c r="F789" t="str">
        <f ca="1" t="shared" si="113"/>
        <v>červená</v>
      </c>
      <c r="G789" s="3">
        <f ca="1" t="shared" si="114"/>
        <v>64</v>
      </c>
      <c r="H789" s="4">
        <f ca="1" t="shared" si="115"/>
        <v>-17</v>
      </c>
      <c r="I789" t="str">
        <f ca="1" t="shared" si="116"/>
        <v>nulová</v>
      </c>
    </row>
    <row r="790" spans="1:9" ht="14.25">
      <c r="A790" s="1">
        <f ca="1" t="shared" si="108"/>
        <v>43386</v>
      </c>
      <c r="B790" s="2">
        <f ca="1" t="shared" si="109"/>
        <v>0.24618519746102707</v>
      </c>
      <c r="C790" t="str">
        <f ca="1" t="shared" si="110"/>
        <v>motocykl</v>
      </c>
      <c r="D790">
        <f ca="1" t="shared" si="111"/>
        <v>105</v>
      </c>
      <c r="E790" t="str">
        <f t="shared" si="112"/>
        <v>ano</v>
      </c>
      <c r="F790" t="str">
        <f ca="1" t="shared" si="113"/>
        <v>modrá</v>
      </c>
      <c r="G790" s="3">
        <f ca="1" t="shared" si="114"/>
        <v>93</v>
      </c>
      <c r="H790" s="4">
        <f ca="1" t="shared" si="115"/>
        <v>11</v>
      </c>
      <c r="I790" t="str">
        <f ca="1" t="shared" si="116"/>
        <v>nulová</v>
      </c>
    </row>
    <row r="791" spans="1:9" ht="14.25">
      <c r="A791" s="1">
        <f ca="1" t="shared" si="108"/>
        <v>43379</v>
      </c>
      <c r="B791" s="2">
        <f ca="1" t="shared" si="109"/>
        <v>0.769320559962174</v>
      </c>
      <c r="C791" t="str">
        <f ca="1" t="shared" si="110"/>
        <v>kolo</v>
      </c>
      <c r="D791">
        <f ca="1" t="shared" si="111"/>
        <v>94</v>
      </c>
      <c r="E791" t="str">
        <f t="shared" si="112"/>
        <v>ano</v>
      </c>
      <c r="F791" t="str">
        <f ca="1" t="shared" si="113"/>
        <v>modrá</v>
      </c>
      <c r="G791" s="3">
        <f ca="1" t="shared" si="114"/>
        <v>84</v>
      </c>
      <c r="H791" s="4">
        <f ca="1" t="shared" si="115"/>
        <v>14</v>
      </c>
      <c r="I791" t="str">
        <f ca="1" t="shared" si="116"/>
        <v>špatná</v>
      </c>
    </row>
    <row r="792" spans="1:9" ht="14.25">
      <c r="A792" s="1">
        <f ca="1" t="shared" si="108"/>
        <v>43373</v>
      </c>
      <c r="B792" s="2">
        <f ca="1" t="shared" si="109"/>
        <v>0.6018473817011359</v>
      </c>
      <c r="C792" t="str">
        <f ca="1" t="shared" si="110"/>
        <v>kolo</v>
      </c>
      <c r="D792">
        <f ca="1" t="shared" si="111"/>
        <v>54</v>
      </c>
      <c r="E792" t="str">
        <f t="shared" si="112"/>
        <v>ne</v>
      </c>
      <c r="F792" t="str">
        <f ca="1" t="shared" si="113"/>
        <v>zelená</v>
      </c>
      <c r="G792" s="3">
        <f ca="1" t="shared" si="114"/>
        <v>81</v>
      </c>
      <c r="H792" s="4">
        <f ca="1" t="shared" si="115"/>
        <v>-3</v>
      </c>
      <c r="I792" t="str">
        <f ca="1" t="shared" si="116"/>
        <v>dobrá</v>
      </c>
    </row>
    <row r="793" spans="1:9" ht="14.25">
      <c r="A793" s="1">
        <f ca="1" t="shared" si="108"/>
        <v>43394</v>
      </c>
      <c r="B793" s="2">
        <f ca="1" t="shared" si="109"/>
        <v>0.8453013670955435</v>
      </c>
      <c r="C793" t="str">
        <f ca="1" t="shared" si="110"/>
        <v>kolo</v>
      </c>
      <c r="D793">
        <f ca="1" t="shared" si="111"/>
        <v>170</v>
      </c>
      <c r="E793" t="str">
        <f t="shared" si="112"/>
        <v>ano</v>
      </c>
      <c r="F793" t="str">
        <f ca="1" t="shared" si="113"/>
        <v>šedá</v>
      </c>
      <c r="G793" s="3">
        <f ca="1" t="shared" si="114"/>
        <v>92</v>
      </c>
      <c r="H793" s="4">
        <f ca="1" t="shared" si="115"/>
        <v>21</v>
      </c>
      <c r="I793" t="str">
        <f ca="1" t="shared" si="116"/>
        <v>špatná</v>
      </c>
    </row>
    <row r="794" spans="1:9" ht="14.25">
      <c r="A794" s="1">
        <f ca="1" t="shared" si="108"/>
        <v>43391</v>
      </c>
      <c r="B794" s="2">
        <f ca="1" t="shared" si="109"/>
        <v>0.24787990340256916</v>
      </c>
      <c r="C794" t="str">
        <f ca="1" t="shared" si="110"/>
        <v>osobní</v>
      </c>
      <c r="D794">
        <f ca="1" t="shared" si="111"/>
        <v>125</v>
      </c>
      <c r="E794" t="str">
        <f t="shared" si="112"/>
        <v>ano</v>
      </c>
      <c r="F794" t="str">
        <f ca="1" t="shared" si="113"/>
        <v>šedá</v>
      </c>
      <c r="G794" s="3">
        <f ca="1" t="shared" si="114"/>
        <v>81</v>
      </c>
      <c r="H794" s="4">
        <f ca="1" t="shared" si="115"/>
        <v>7</v>
      </c>
      <c r="I794" t="str">
        <f ca="1" t="shared" si="116"/>
        <v>výborná</v>
      </c>
    </row>
    <row r="795" spans="1:9" ht="14.25">
      <c r="A795" s="1">
        <f ca="1" t="shared" si="108"/>
        <v>43384</v>
      </c>
      <c r="B795" s="2">
        <f ca="1" t="shared" si="109"/>
        <v>0.5789921490637581</v>
      </c>
      <c r="C795" t="str">
        <f ca="1" t="shared" si="110"/>
        <v>motocykl</v>
      </c>
      <c r="D795">
        <f ca="1" t="shared" si="111"/>
        <v>40</v>
      </c>
      <c r="E795" t="str">
        <f t="shared" si="112"/>
        <v>ne</v>
      </c>
      <c r="F795" t="str">
        <f ca="1" t="shared" si="113"/>
        <v>černá</v>
      </c>
      <c r="G795" s="3">
        <f ca="1" t="shared" si="114"/>
        <v>89</v>
      </c>
      <c r="H795" s="4">
        <f ca="1" t="shared" si="115"/>
        <v>21</v>
      </c>
      <c r="I795" t="str">
        <f ca="1" t="shared" si="116"/>
        <v>dobrá</v>
      </c>
    </row>
    <row r="796" spans="1:9" ht="14.25">
      <c r="A796" s="1">
        <f ca="1" t="shared" si="108"/>
        <v>43382</v>
      </c>
      <c r="B796" s="2">
        <f ca="1" t="shared" si="109"/>
        <v>0.13296673856422003</v>
      </c>
      <c r="C796" t="str">
        <f ca="1" t="shared" si="110"/>
        <v>nákladní</v>
      </c>
      <c r="D796">
        <f ca="1" t="shared" si="111"/>
        <v>167</v>
      </c>
      <c r="E796" t="str">
        <f t="shared" si="112"/>
        <v>ano</v>
      </c>
      <c r="F796" t="str">
        <f ca="1" t="shared" si="113"/>
        <v>stříbrná</v>
      </c>
      <c r="G796" s="3">
        <f ca="1" t="shared" si="114"/>
        <v>73</v>
      </c>
      <c r="H796" s="4">
        <f ca="1" t="shared" si="115"/>
        <v>6</v>
      </c>
      <c r="I796" t="str">
        <f ca="1" t="shared" si="116"/>
        <v>nulová</v>
      </c>
    </row>
    <row r="797" spans="1:9" ht="14.25">
      <c r="A797" s="1">
        <f ca="1" t="shared" si="108"/>
        <v>43389</v>
      </c>
      <c r="B797" s="2">
        <f ca="1" t="shared" si="109"/>
        <v>0.13990748084919835</v>
      </c>
      <c r="C797" t="str">
        <f ca="1" t="shared" si="110"/>
        <v>nákladní</v>
      </c>
      <c r="D797">
        <f ca="1" t="shared" si="111"/>
        <v>139</v>
      </c>
      <c r="E797" t="str">
        <f t="shared" si="112"/>
        <v>ano</v>
      </c>
      <c r="F797" t="str">
        <f ca="1" t="shared" si="113"/>
        <v>bílá</v>
      </c>
      <c r="G797" s="3">
        <f ca="1" t="shared" si="114"/>
        <v>82</v>
      </c>
      <c r="H797" s="4">
        <f ca="1" t="shared" si="115"/>
        <v>15</v>
      </c>
      <c r="I797" t="str">
        <f ca="1" t="shared" si="116"/>
        <v>výborná</v>
      </c>
    </row>
    <row r="798" spans="1:9" ht="14.25">
      <c r="A798" s="1">
        <f ca="1" t="shared" si="108"/>
        <v>43391</v>
      </c>
      <c r="B798" s="2">
        <f ca="1" t="shared" si="109"/>
        <v>0.532190960506888</v>
      </c>
      <c r="C798" t="str">
        <f ca="1" t="shared" si="110"/>
        <v>nákladní</v>
      </c>
      <c r="D798">
        <f ca="1" t="shared" si="111"/>
        <v>76</v>
      </c>
      <c r="E798" t="str">
        <f t="shared" si="112"/>
        <v>ano</v>
      </c>
      <c r="F798" t="str">
        <f ca="1" t="shared" si="113"/>
        <v>bílá</v>
      </c>
      <c r="G798" s="3">
        <f ca="1" t="shared" si="114"/>
        <v>70</v>
      </c>
      <c r="H798" s="4">
        <f ca="1" t="shared" si="115"/>
        <v>-16</v>
      </c>
      <c r="I798" t="str">
        <f ca="1" t="shared" si="116"/>
        <v>výborná</v>
      </c>
    </row>
    <row r="799" spans="1:9" ht="14.25">
      <c r="A799" s="1">
        <f ca="1" t="shared" si="108"/>
        <v>43396</v>
      </c>
      <c r="B799" s="2">
        <f ca="1" t="shared" si="109"/>
        <v>0.5733570527549575</v>
      </c>
      <c r="C799" t="str">
        <f ca="1" t="shared" si="110"/>
        <v>nákladní</v>
      </c>
      <c r="D799">
        <f ca="1" t="shared" si="111"/>
        <v>39</v>
      </c>
      <c r="E799" t="str">
        <f t="shared" si="112"/>
        <v>ne</v>
      </c>
      <c r="F799" t="str">
        <f ca="1" t="shared" si="113"/>
        <v>bílá</v>
      </c>
      <c r="G799" s="3">
        <f ca="1" t="shared" si="114"/>
        <v>71</v>
      </c>
      <c r="H799" s="4">
        <f ca="1" t="shared" si="115"/>
        <v>-13</v>
      </c>
      <c r="I799" t="str">
        <f ca="1" t="shared" si="116"/>
        <v>špatná</v>
      </c>
    </row>
    <row r="800" spans="1:9" ht="14.25">
      <c r="A800" s="1">
        <f ca="1" t="shared" si="108"/>
        <v>43400</v>
      </c>
      <c r="B800" s="2">
        <f ca="1" t="shared" si="109"/>
        <v>0.14876334008487757</v>
      </c>
      <c r="C800" t="str">
        <f ca="1" t="shared" si="110"/>
        <v>nákladní</v>
      </c>
      <c r="D800">
        <f ca="1" t="shared" si="111"/>
        <v>169</v>
      </c>
      <c r="E800" t="str">
        <f t="shared" si="112"/>
        <v>ano</v>
      </c>
      <c r="F800" t="str">
        <f ca="1" t="shared" si="113"/>
        <v>modrá</v>
      </c>
      <c r="G800" s="3">
        <f ca="1" t="shared" si="114"/>
        <v>88</v>
      </c>
      <c r="H800" s="4">
        <f ca="1" t="shared" si="115"/>
        <v>29</v>
      </c>
      <c r="I800" t="str">
        <f ca="1" t="shared" si="116"/>
        <v>nulová</v>
      </c>
    </row>
    <row r="801" spans="1:9" ht="14.25">
      <c r="A801" s="1">
        <f ca="1" t="shared" si="108"/>
        <v>43390</v>
      </c>
      <c r="B801" s="2">
        <f ca="1" t="shared" si="109"/>
        <v>0.673976331627252</v>
      </c>
      <c r="C801" t="str">
        <f ca="1" t="shared" si="110"/>
        <v>osobní</v>
      </c>
      <c r="D801">
        <f ca="1" t="shared" si="111"/>
        <v>97</v>
      </c>
      <c r="E801" t="str">
        <f t="shared" si="112"/>
        <v>ano</v>
      </c>
      <c r="F801" t="str">
        <f ca="1" t="shared" si="113"/>
        <v>modrá</v>
      </c>
      <c r="G801" s="3">
        <f ca="1" t="shared" si="114"/>
        <v>91</v>
      </c>
      <c r="H801" s="4">
        <f ca="1" t="shared" si="115"/>
        <v>26</v>
      </c>
      <c r="I801" t="str">
        <f ca="1" t="shared" si="116"/>
        <v>dobrá</v>
      </c>
    </row>
    <row r="802" spans="1:9" ht="14.25">
      <c r="A802" s="1">
        <f ca="1" t="shared" si="108"/>
        <v>43389</v>
      </c>
      <c r="B802" s="2">
        <f ca="1" t="shared" si="109"/>
        <v>0.12361003227100731</v>
      </c>
      <c r="C802" t="str">
        <f ca="1" t="shared" si="110"/>
        <v>osobní</v>
      </c>
      <c r="D802">
        <f ca="1" t="shared" si="111"/>
        <v>158</v>
      </c>
      <c r="E802" t="str">
        <f t="shared" si="112"/>
        <v>ano</v>
      </c>
      <c r="F802" t="str">
        <f ca="1" t="shared" si="113"/>
        <v>černá</v>
      </c>
      <c r="G802" s="3">
        <f ca="1" t="shared" si="114"/>
        <v>65</v>
      </c>
      <c r="H802" s="4">
        <f ca="1" t="shared" si="115"/>
        <v>-21</v>
      </c>
      <c r="I802" t="str">
        <f ca="1" t="shared" si="116"/>
        <v>dobrá</v>
      </c>
    </row>
    <row r="803" spans="1:9" ht="14.25">
      <c r="A803" s="1">
        <f ca="1" t="shared" si="108"/>
        <v>43375</v>
      </c>
      <c r="B803" s="2">
        <f ca="1" t="shared" si="109"/>
        <v>0.585940138539429</v>
      </c>
      <c r="C803" t="str">
        <f ca="1" t="shared" si="110"/>
        <v>osobní</v>
      </c>
      <c r="D803">
        <f ca="1" t="shared" si="111"/>
        <v>148</v>
      </c>
      <c r="E803" t="str">
        <f t="shared" si="112"/>
        <v>ano</v>
      </c>
      <c r="F803" t="str">
        <f ca="1" t="shared" si="113"/>
        <v>bílá</v>
      </c>
      <c r="G803" s="3">
        <f ca="1" t="shared" si="114"/>
        <v>80</v>
      </c>
      <c r="H803" s="4">
        <f ca="1" t="shared" si="115"/>
        <v>34</v>
      </c>
      <c r="I803" t="str">
        <f ca="1" t="shared" si="116"/>
        <v>dobrá</v>
      </c>
    </row>
    <row r="804" spans="1:9" ht="14.25">
      <c r="A804" s="1">
        <f ca="1" t="shared" si="108"/>
        <v>43374</v>
      </c>
      <c r="B804" s="2">
        <f ca="1" t="shared" si="109"/>
        <v>0.009520278829133755</v>
      </c>
      <c r="C804" t="str">
        <f ca="1" t="shared" si="110"/>
        <v>nákladní</v>
      </c>
      <c r="D804">
        <f ca="1" t="shared" si="111"/>
        <v>167</v>
      </c>
      <c r="E804" t="str">
        <f t="shared" si="112"/>
        <v>ano</v>
      </c>
      <c r="F804" t="str">
        <f ca="1" t="shared" si="113"/>
        <v>šedá</v>
      </c>
      <c r="G804" s="3">
        <f ca="1" t="shared" si="114"/>
        <v>66</v>
      </c>
      <c r="H804" s="4">
        <f ca="1" t="shared" si="115"/>
        <v>8</v>
      </c>
      <c r="I804" t="str">
        <f ca="1" t="shared" si="116"/>
        <v>dobrá</v>
      </c>
    </row>
    <row r="805" spans="1:9" ht="14.25">
      <c r="A805" s="1">
        <f ca="1" t="shared" si="108"/>
        <v>43388</v>
      </c>
      <c r="B805" s="2">
        <f ca="1" t="shared" si="109"/>
        <v>0.7401772535076192</v>
      </c>
      <c r="C805" t="str">
        <f ca="1" t="shared" si="110"/>
        <v>kolo</v>
      </c>
      <c r="D805">
        <f ca="1" t="shared" si="111"/>
        <v>66</v>
      </c>
      <c r="E805" t="str">
        <f t="shared" si="112"/>
        <v>ano</v>
      </c>
      <c r="F805" t="str">
        <f ca="1" t="shared" si="113"/>
        <v>stříbrná</v>
      </c>
      <c r="G805" s="3">
        <f ca="1" t="shared" si="114"/>
        <v>92</v>
      </c>
      <c r="H805" s="4">
        <f ca="1" t="shared" si="115"/>
        <v>-7</v>
      </c>
      <c r="I805" t="str">
        <f ca="1" t="shared" si="116"/>
        <v>výborná</v>
      </c>
    </row>
    <row r="806" spans="1:9" ht="14.25">
      <c r="A806" s="1">
        <f ca="1" t="shared" si="108"/>
        <v>43392</v>
      </c>
      <c r="B806" s="2">
        <f ca="1" t="shared" si="109"/>
        <v>0.44707924815268496</v>
      </c>
      <c r="C806" t="str">
        <f ca="1" t="shared" si="110"/>
        <v>motocykl</v>
      </c>
      <c r="D806">
        <f ca="1" t="shared" si="111"/>
        <v>35</v>
      </c>
      <c r="E806" t="str">
        <f t="shared" si="112"/>
        <v>ne</v>
      </c>
      <c r="F806" t="str">
        <f ca="1" t="shared" si="113"/>
        <v>stříbrná</v>
      </c>
      <c r="G806" s="3">
        <f ca="1" t="shared" si="114"/>
        <v>72</v>
      </c>
      <c r="H806" s="4">
        <f ca="1" t="shared" si="115"/>
        <v>-3</v>
      </c>
      <c r="I806" t="str">
        <f ca="1" t="shared" si="116"/>
        <v>špatná</v>
      </c>
    </row>
    <row r="807" spans="1:9" ht="14.25">
      <c r="A807" s="1">
        <f ca="1" t="shared" si="108"/>
        <v>43390</v>
      </c>
      <c r="B807" s="2">
        <f ca="1" t="shared" si="109"/>
        <v>0.6617840616214893</v>
      </c>
      <c r="C807" t="str">
        <f ca="1" t="shared" si="110"/>
        <v>osobní</v>
      </c>
      <c r="D807">
        <f ca="1" t="shared" si="111"/>
        <v>177</v>
      </c>
      <c r="E807" t="str">
        <f t="shared" si="112"/>
        <v>ano</v>
      </c>
      <c r="F807" t="str">
        <f ca="1" t="shared" si="113"/>
        <v>šedá</v>
      </c>
      <c r="G807" s="3">
        <f ca="1" t="shared" si="114"/>
        <v>79</v>
      </c>
      <c r="H807" s="4">
        <f ca="1" t="shared" si="115"/>
        <v>13</v>
      </c>
      <c r="I807" t="str">
        <f ca="1" t="shared" si="116"/>
        <v>nulová</v>
      </c>
    </row>
    <row r="808" spans="1:9" ht="14.25">
      <c r="A808" s="1">
        <f ca="1" t="shared" si="108"/>
        <v>43376</v>
      </c>
      <c r="B808" s="2">
        <f ca="1" t="shared" si="109"/>
        <v>0.13765246891166516</v>
      </c>
      <c r="C808" t="str">
        <f ca="1" t="shared" si="110"/>
        <v>motocykl</v>
      </c>
      <c r="D808">
        <f ca="1" t="shared" si="111"/>
        <v>171</v>
      </c>
      <c r="E808" t="str">
        <f t="shared" si="112"/>
        <v>ano</v>
      </c>
      <c r="F808" t="str">
        <f ca="1" t="shared" si="113"/>
        <v>černá</v>
      </c>
      <c r="G808" s="3">
        <f ca="1" t="shared" si="114"/>
        <v>77</v>
      </c>
      <c r="H808" s="4">
        <f ca="1" t="shared" si="115"/>
        <v>10</v>
      </c>
      <c r="I808" t="str">
        <f ca="1" t="shared" si="116"/>
        <v>špatná</v>
      </c>
    </row>
    <row r="809" spans="1:9" ht="14.25">
      <c r="A809" s="1">
        <f ca="1" t="shared" si="108"/>
        <v>43397</v>
      </c>
      <c r="B809" s="2">
        <f ca="1" t="shared" si="109"/>
        <v>0.031136028337426125</v>
      </c>
      <c r="C809" t="str">
        <f ca="1" t="shared" si="110"/>
        <v>nákladní</v>
      </c>
      <c r="D809">
        <f ca="1" t="shared" si="111"/>
        <v>134</v>
      </c>
      <c r="E809" t="str">
        <f t="shared" si="112"/>
        <v>ano</v>
      </c>
      <c r="F809" t="str">
        <f ca="1" t="shared" si="113"/>
        <v>modrá</v>
      </c>
      <c r="G809" s="3">
        <f ca="1" t="shared" si="114"/>
        <v>83</v>
      </c>
      <c r="H809" s="4">
        <f ca="1" t="shared" si="115"/>
        <v>21</v>
      </c>
      <c r="I809" t="str">
        <f ca="1" t="shared" si="116"/>
        <v>špatná</v>
      </c>
    </row>
    <row r="810" spans="1:9" ht="14.25">
      <c r="A810" s="1">
        <f ca="1" t="shared" si="108"/>
        <v>43375</v>
      </c>
      <c r="B810" s="2">
        <f ca="1" t="shared" si="109"/>
        <v>0.46403716185363153</v>
      </c>
      <c r="C810" t="str">
        <f ca="1" t="shared" si="110"/>
        <v>osobní</v>
      </c>
      <c r="D810">
        <f ca="1" t="shared" si="111"/>
        <v>130</v>
      </c>
      <c r="E810" t="str">
        <f t="shared" si="112"/>
        <v>ano</v>
      </c>
      <c r="F810" t="str">
        <f ca="1" t="shared" si="113"/>
        <v>stříbrná</v>
      </c>
      <c r="G810" s="3">
        <f ca="1" t="shared" si="114"/>
        <v>67</v>
      </c>
      <c r="H810" s="4">
        <f ca="1" t="shared" si="115"/>
        <v>-16</v>
      </c>
      <c r="I810" t="str">
        <f ca="1" t="shared" si="116"/>
        <v>nulová</v>
      </c>
    </row>
    <row r="811" spans="1:9" ht="14.25">
      <c r="A811" s="1">
        <f ca="1" t="shared" si="108"/>
        <v>43386</v>
      </c>
      <c r="B811" s="2">
        <f ca="1" t="shared" si="109"/>
        <v>0.6128352423697754</v>
      </c>
      <c r="C811" t="str">
        <f ca="1" t="shared" si="110"/>
        <v>motocykl</v>
      </c>
      <c r="D811">
        <f ca="1" t="shared" si="111"/>
        <v>54</v>
      </c>
      <c r="E811" t="str">
        <f t="shared" si="112"/>
        <v>ne</v>
      </c>
      <c r="F811" t="str">
        <f ca="1" t="shared" si="113"/>
        <v>červená</v>
      </c>
      <c r="G811" s="3">
        <f ca="1" t="shared" si="114"/>
        <v>81</v>
      </c>
      <c r="H811" s="4">
        <f ca="1" t="shared" si="115"/>
        <v>24</v>
      </c>
      <c r="I811" t="str">
        <f ca="1" t="shared" si="116"/>
        <v>špatná</v>
      </c>
    </row>
    <row r="812" spans="1:9" ht="14.25">
      <c r="A812" s="1">
        <f ca="1" t="shared" si="108"/>
        <v>43395</v>
      </c>
      <c r="B812" s="2">
        <f ca="1" t="shared" si="109"/>
        <v>0.19199914044409538</v>
      </c>
      <c r="C812" t="str">
        <f ca="1" t="shared" si="110"/>
        <v>motocykl</v>
      </c>
      <c r="D812">
        <f ca="1" t="shared" si="111"/>
        <v>114</v>
      </c>
      <c r="E812" t="str">
        <f t="shared" si="112"/>
        <v>ano</v>
      </c>
      <c r="F812" t="str">
        <f ca="1" t="shared" si="113"/>
        <v>modrá</v>
      </c>
      <c r="G812" s="3">
        <f ca="1" t="shared" si="114"/>
        <v>82</v>
      </c>
      <c r="H812" s="4">
        <f ca="1" t="shared" si="115"/>
        <v>-15</v>
      </c>
      <c r="I812" t="str">
        <f ca="1" t="shared" si="116"/>
        <v>dobrá</v>
      </c>
    </row>
    <row r="813" spans="1:9" ht="14.25">
      <c r="A813" s="1">
        <f ca="1" t="shared" si="108"/>
        <v>43389</v>
      </c>
      <c r="B813" s="2">
        <f ca="1" t="shared" si="109"/>
        <v>0.07607962143553981</v>
      </c>
      <c r="C813" t="str">
        <f ca="1" t="shared" si="110"/>
        <v>nákladní</v>
      </c>
      <c r="D813">
        <f ca="1" t="shared" si="111"/>
        <v>173</v>
      </c>
      <c r="E813" t="str">
        <f t="shared" si="112"/>
        <v>ano</v>
      </c>
      <c r="F813" t="str">
        <f ca="1" t="shared" si="113"/>
        <v>zelená</v>
      </c>
      <c r="G813" s="3">
        <f ca="1" t="shared" si="114"/>
        <v>80</v>
      </c>
      <c r="H813" s="4">
        <f ca="1" t="shared" si="115"/>
        <v>-14</v>
      </c>
      <c r="I813" t="str">
        <f ca="1" t="shared" si="116"/>
        <v>nulová</v>
      </c>
    </row>
    <row r="814" spans="1:9" ht="14.25">
      <c r="A814" s="1">
        <f ca="1" t="shared" si="108"/>
        <v>43384</v>
      </c>
      <c r="B814" s="2">
        <f ca="1" t="shared" si="109"/>
        <v>0.2812481018209365</v>
      </c>
      <c r="C814" t="str">
        <f ca="1" t="shared" si="110"/>
        <v>osobní</v>
      </c>
      <c r="D814">
        <f ca="1" t="shared" si="111"/>
        <v>30</v>
      </c>
      <c r="E814" t="str">
        <f t="shared" si="112"/>
        <v>ne</v>
      </c>
      <c r="F814" t="str">
        <f ca="1" t="shared" si="113"/>
        <v>zelená</v>
      </c>
      <c r="G814" s="3">
        <f ca="1" t="shared" si="114"/>
        <v>65</v>
      </c>
      <c r="H814" s="4">
        <f ca="1" t="shared" si="115"/>
        <v>-10</v>
      </c>
      <c r="I814" t="str">
        <f ca="1" t="shared" si="116"/>
        <v>výborná</v>
      </c>
    </row>
    <row r="815" spans="1:9" ht="14.25">
      <c r="A815" s="1">
        <f ca="1" t="shared" si="108"/>
        <v>43375</v>
      </c>
      <c r="B815" s="2">
        <f ca="1" t="shared" si="109"/>
        <v>0.03574936989076094</v>
      </c>
      <c r="C815" t="str">
        <f ca="1" t="shared" si="110"/>
        <v>nákladní</v>
      </c>
      <c r="D815">
        <f ca="1" t="shared" si="111"/>
        <v>144</v>
      </c>
      <c r="E815" t="str">
        <f t="shared" si="112"/>
        <v>ano</v>
      </c>
      <c r="F815" t="str">
        <f ca="1" t="shared" si="113"/>
        <v>červená</v>
      </c>
      <c r="G815" s="3">
        <f ca="1" t="shared" si="114"/>
        <v>93</v>
      </c>
      <c r="H815" s="4">
        <f ca="1" t="shared" si="115"/>
        <v>-8</v>
      </c>
      <c r="I815" t="str">
        <f ca="1" t="shared" si="116"/>
        <v>výborná</v>
      </c>
    </row>
    <row r="816" spans="1:9" ht="14.25">
      <c r="A816" s="1">
        <f ca="1" t="shared" si="108"/>
        <v>43385</v>
      </c>
      <c r="B816" s="2">
        <f ca="1" t="shared" si="109"/>
        <v>0.5320671788882044</v>
      </c>
      <c r="C816" t="str">
        <f ca="1" t="shared" si="110"/>
        <v>osobní</v>
      </c>
      <c r="D816">
        <f ca="1" t="shared" si="111"/>
        <v>43</v>
      </c>
      <c r="E816" t="str">
        <f t="shared" si="112"/>
        <v>ne</v>
      </c>
      <c r="F816" t="str">
        <f ca="1" t="shared" si="113"/>
        <v>modrá</v>
      </c>
      <c r="G816" s="3">
        <f ca="1" t="shared" si="114"/>
        <v>93</v>
      </c>
      <c r="H816" s="4">
        <f ca="1" t="shared" si="115"/>
        <v>27</v>
      </c>
      <c r="I816" t="str">
        <f ca="1" t="shared" si="116"/>
        <v>nulová</v>
      </c>
    </row>
    <row r="817" spans="1:9" ht="14.25">
      <c r="A817" s="1">
        <f ca="1" t="shared" si="108"/>
        <v>43381</v>
      </c>
      <c r="B817" s="2">
        <f ca="1" t="shared" si="109"/>
        <v>0.9079536890197563</v>
      </c>
      <c r="C817" t="str">
        <f ca="1" t="shared" si="110"/>
        <v>nákladní</v>
      </c>
      <c r="D817">
        <f ca="1" t="shared" si="111"/>
        <v>167</v>
      </c>
      <c r="E817" t="str">
        <f t="shared" si="112"/>
        <v>ano</v>
      </c>
      <c r="F817" t="str">
        <f ca="1" t="shared" si="113"/>
        <v>červená</v>
      </c>
      <c r="G817" s="3">
        <f ca="1" t="shared" si="114"/>
        <v>67</v>
      </c>
      <c r="H817" s="4">
        <f ca="1" t="shared" si="115"/>
        <v>27</v>
      </c>
      <c r="I817" t="str">
        <f ca="1" t="shared" si="116"/>
        <v>dobrá</v>
      </c>
    </row>
    <row r="818" spans="1:9" ht="14.25">
      <c r="A818" s="1">
        <f ca="1" t="shared" si="108"/>
        <v>43373</v>
      </c>
      <c r="B818" s="2">
        <f ca="1" t="shared" si="109"/>
        <v>0.056086921433660675</v>
      </c>
      <c r="C818" t="str">
        <f ca="1" t="shared" si="110"/>
        <v>kolo</v>
      </c>
      <c r="D818">
        <f ca="1" t="shared" si="111"/>
        <v>120</v>
      </c>
      <c r="E818" t="str">
        <f t="shared" si="112"/>
        <v>ano</v>
      </c>
      <c r="F818" t="str">
        <f ca="1" t="shared" si="113"/>
        <v>šedá</v>
      </c>
      <c r="G818" s="3">
        <f ca="1" t="shared" si="114"/>
        <v>77</v>
      </c>
      <c r="H818" s="4">
        <f ca="1" t="shared" si="115"/>
        <v>6</v>
      </c>
      <c r="I818" t="str">
        <f ca="1" t="shared" si="116"/>
        <v>dobrá</v>
      </c>
    </row>
    <row r="819" spans="1:9" ht="14.25">
      <c r="A819" s="1">
        <f ca="1" t="shared" si="108"/>
        <v>43377</v>
      </c>
      <c r="B819" s="2">
        <f ca="1" t="shared" si="109"/>
        <v>0.6439514698848103</v>
      </c>
      <c r="C819" t="str">
        <f ca="1" t="shared" si="110"/>
        <v>motocykl</v>
      </c>
      <c r="D819">
        <f ca="1" t="shared" si="111"/>
        <v>52</v>
      </c>
      <c r="E819" t="str">
        <f t="shared" si="112"/>
        <v>ne</v>
      </c>
      <c r="F819" t="str">
        <f ca="1" t="shared" si="113"/>
        <v>zelená</v>
      </c>
      <c r="G819" s="3">
        <f ca="1" t="shared" si="114"/>
        <v>82</v>
      </c>
      <c r="H819" s="4">
        <f ca="1" t="shared" si="115"/>
        <v>14</v>
      </c>
      <c r="I819" t="str">
        <f ca="1" t="shared" si="116"/>
        <v>nulová</v>
      </c>
    </row>
    <row r="820" spans="1:9" ht="14.25">
      <c r="A820" s="1">
        <f ca="1" t="shared" si="108"/>
        <v>43391</v>
      </c>
      <c r="B820" s="2">
        <f ca="1" t="shared" si="109"/>
        <v>0.8298226450857081</v>
      </c>
      <c r="C820" t="str">
        <f ca="1" t="shared" si="110"/>
        <v>nákladní</v>
      </c>
      <c r="D820">
        <f ca="1" t="shared" si="111"/>
        <v>118</v>
      </c>
      <c r="E820" t="str">
        <f t="shared" si="112"/>
        <v>ano</v>
      </c>
      <c r="F820" t="str">
        <f ca="1" t="shared" si="113"/>
        <v>černá</v>
      </c>
      <c r="G820" s="3">
        <f ca="1" t="shared" si="114"/>
        <v>83</v>
      </c>
      <c r="H820" s="4">
        <f ca="1" t="shared" si="115"/>
        <v>12</v>
      </c>
      <c r="I820" t="str">
        <f ca="1" t="shared" si="116"/>
        <v>nulová</v>
      </c>
    </row>
    <row r="821" spans="1:9" ht="14.25">
      <c r="A821" s="1">
        <f ca="1" t="shared" si="108"/>
        <v>43393</v>
      </c>
      <c r="B821" s="2">
        <f ca="1" t="shared" si="109"/>
        <v>0.7601500961113011</v>
      </c>
      <c r="C821" t="str">
        <f ca="1" t="shared" si="110"/>
        <v>motocykl</v>
      </c>
      <c r="D821">
        <f ca="1" t="shared" si="111"/>
        <v>73</v>
      </c>
      <c r="E821" t="str">
        <f t="shared" si="112"/>
        <v>ano</v>
      </c>
      <c r="F821" t="str">
        <f ca="1" t="shared" si="113"/>
        <v>černá</v>
      </c>
      <c r="G821" s="3">
        <f ca="1" t="shared" si="114"/>
        <v>74</v>
      </c>
      <c r="H821" s="4">
        <f ca="1" t="shared" si="115"/>
        <v>4</v>
      </c>
      <c r="I821" t="str">
        <f ca="1" t="shared" si="116"/>
        <v>nulová</v>
      </c>
    </row>
    <row r="822" spans="1:9" ht="14.25">
      <c r="A822" s="1">
        <f ca="1" t="shared" si="108"/>
        <v>43383</v>
      </c>
      <c r="B822" s="2">
        <f ca="1" t="shared" si="109"/>
        <v>0.3595831373516991</v>
      </c>
      <c r="C822" t="str">
        <f ca="1" t="shared" si="110"/>
        <v>nákladní</v>
      </c>
      <c r="D822">
        <f ca="1" t="shared" si="111"/>
        <v>102</v>
      </c>
      <c r="E822" t="str">
        <f t="shared" si="112"/>
        <v>ano</v>
      </c>
      <c r="F822" t="str">
        <f ca="1" t="shared" si="113"/>
        <v>zelená</v>
      </c>
      <c r="G822" s="3">
        <f ca="1" t="shared" si="114"/>
        <v>95</v>
      </c>
      <c r="H822" s="4">
        <f ca="1" t="shared" si="115"/>
        <v>34</v>
      </c>
      <c r="I822" t="str">
        <f ca="1" t="shared" si="116"/>
        <v>nulová</v>
      </c>
    </row>
    <row r="823" spans="1:9" ht="14.25">
      <c r="A823" s="1">
        <f ca="1" t="shared" si="108"/>
        <v>43391</v>
      </c>
      <c r="B823" s="2">
        <f ca="1" t="shared" si="109"/>
        <v>0.3935465738749373</v>
      </c>
      <c r="C823" t="str">
        <f ca="1" t="shared" si="110"/>
        <v>motocykl</v>
      </c>
      <c r="D823">
        <f ca="1" t="shared" si="111"/>
        <v>100</v>
      </c>
      <c r="E823" t="str">
        <f t="shared" si="112"/>
        <v>ano</v>
      </c>
      <c r="F823" t="str">
        <f ca="1" t="shared" si="113"/>
        <v>černá</v>
      </c>
      <c r="G823" s="3">
        <f ca="1" t="shared" si="114"/>
        <v>84</v>
      </c>
      <c r="H823" s="4">
        <f ca="1" t="shared" si="115"/>
        <v>34</v>
      </c>
      <c r="I823" t="str">
        <f ca="1" t="shared" si="116"/>
        <v>špatná</v>
      </c>
    </row>
    <row r="824" spans="1:9" ht="14.25">
      <c r="A824" s="1">
        <f ca="1" t="shared" si="108"/>
        <v>43397</v>
      </c>
      <c r="B824" s="2">
        <f ca="1" t="shared" si="109"/>
        <v>0.36718124024207743</v>
      </c>
      <c r="C824" t="str">
        <f ca="1" t="shared" si="110"/>
        <v>osobní</v>
      </c>
      <c r="D824">
        <f ca="1" t="shared" si="111"/>
        <v>62</v>
      </c>
      <c r="E824" t="str">
        <f t="shared" si="112"/>
        <v>ano</v>
      </c>
      <c r="F824" t="str">
        <f ca="1" t="shared" si="113"/>
        <v>červená</v>
      </c>
      <c r="G824" s="3">
        <f ca="1" t="shared" si="114"/>
        <v>82</v>
      </c>
      <c r="H824" s="4">
        <f ca="1" t="shared" si="115"/>
        <v>-6</v>
      </c>
      <c r="I824" t="str">
        <f ca="1" t="shared" si="116"/>
        <v>špatná</v>
      </c>
    </row>
    <row r="825" spans="1:9" ht="14.25">
      <c r="A825" s="1">
        <f ca="1" t="shared" si="108"/>
        <v>43378</v>
      </c>
      <c r="B825" s="2">
        <f ca="1" t="shared" si="109"/>
        <v>0.5964198195770632</v>
      </c>
      <c r="C825" t="str">
        <f ca="1" t="shared" si="110"/>
        <v>kolo</v>
      </c>
      <c r="D825">
        <f ca="1" t="shared" si="111"/>
        <v>119</v>
      </c>
      <c r="E825" t="str">
        <f t="shared" si="112"/>
        <v>ano</v>
      </c>
      <c r="F825" t="str">
        <f ca="1" t="shared" si="113"/>
        <v>černá</v>
      </c>
      <c r="G825" s="3">
        <f ca="1" t="shared" si="114"/>
        <v>72</v>
      </c>
      <c r="H825" s="4">
        <f ca="1" t="shared" si="115"/>
        <v>-20</v>
      </c>
      <c r="I825" t="str">
        <f ca="1" t="shared" si="116"/>
        <v>výborná</v>
      </c>
    </row>
    <row r="826" spans="1:9" ht="14.25">
      <c r="A826" s="1">
        <f ca="1" t="shared" si="108"/>
        <v>43379</v>
      </c>
      <c r="B826" s="2">
        <f ca="1" t="shared" si="109"/>
        <v>0.9807611454616365</v>
      </c>
      <c r="C826" t="str">
        <f ca="1" t="shared" si="110"/>
        <v>nákladní</v>
      </c>
      <c r="D826">
        <f ca="1" t="shared" si="111"/>
        <v>158</v>
      </c>
      <c r="E826" t="str">
        <f t="shared" si="112"/>
        <v>ano</v>
      </c>
      <c r="F826" t="str">
        <f ca="1" t="shared" si="113"/>
        <v>zelená</v>
      </c>
      <c r="G826" s="3">
        <f ca="1" t="shared" si="114"/>
        <v>75</v>
      </c>
      <c r="H826" s="4">
        <f ca="1" t="shared" si="115"/>
        <v>26</v>
      </c>
      <c r="I826" t="str">
        <f ca="1" t="shared" si="116"/>
        <v>nulová</v>
      </c>
    </row>
    <row r="827" spans="1:9" ht="14.25">
      <c r="A827" s="1">
        <f ca="1" t="shared" si="108"/>
        <v>43400</v>
      </c>
      <c r="B827" s="2">
        <f ca="1" t="shared" si="109"/>
        <v>0.11995730316184883</v>
      </c>
      <c r="C827" t="str">
        <f ca="1" t="shared" si="110"/>
        <v>osobní</v>
      </c>
      <c r="D827">
        <f ca="1" t="shared" si="111"/>
        <v>115</v>
      </c>
      <c r="E827" t="str">
        <f t="shared" si="112"/>
        <v>ano</v>
      </c>
      <c r="F827" t="str">
        <f ca="1" t="shared" si="113"/>
        <v>modrá</v>
      </c>
      <c r="G827" s="3">
        <f ca="1" t="shared" si="114"/>
        <v>87</v>
      </c>
      <c r="H827" s="4">
        <f ca="1" t="shared" si="115"/>
        <v>22</v>
      </c>
      <c r="I827" t="str">
        <f ca="1" t="shared" si="116"/>
        <v>špatná</v>
      </c>
    </row>
    <row r="828" spans="1:9" ht="14.25">
      <c r="A828" s="1">
        <f ca="1" t="shared" si="108"/>
        <v>43376</v>
      </c>
      <c r="B828" s="2">
        <f ca="1" t="shared" si="109"/>
        <v>0.30711573648971635</v>
      </c>
      <c r="C828" t="str">
        <f ca="1" t="shared" si="110"/>
        <v>kolo</v>
      </c>
      <c r="D828">
        <f ca="1" t="shared" si="111"/>
        <v>61</v>
      </c>
      <c r="E828" t="str">
        <f t="shared" si="112"/>
        <v>ano</v>
      </c>
      <c r="F828" t="str">
        <f ca="1" t="shared" si="113"/>
        <v>modrá</v>
      </c>
      <c r="G828" s="3">
        <f ca="1" t="shared" si="114"/>
        <v>81</v>
      </c>
      <c r="H828" s="4">
        <f ca="1" t="shared" si="115"/>
        <v>-9</v>
      </c>
      <c r="I828" t="str">
        <f ca="1" t="shared" si="116"/>
        <v>dobrá</v>
      </c>
    </row>
    <row r="829" spans="1:9" ht="14.25">
      <c r="A829" s="1">
        <f ca="1" t="shared" si="108"/>
        <v>43386</v>
      </c>
      <c r="B829" s="2">
        <f ca="1" t="shared" si="109"/>
        <v>0.35298506399935137</v>
      </c>
      <c r="C829" t="str">
        <f ca="1" t="shared" si="110"/>
        <v>osobní</v>
      </c>
      <c r="D829">
        <f ca="1" t="shared" si="111"/>
        <v>37</v>
      </c>
      <c r="E829" t="str">
        <f t="shared" si="112"/>
        <v>ne</v>
      </c>
      <c r="F829" t="str">
        <f ca="1" t="shared" si="113"/>
        <v>červená</v>
      </c>
      <c r="G829" s="3">
        <f ca="1" t="shared" si="114"/>
        <v>94</v>
      </c>
      <c r="H829" s="4">
        <f ca="1" t="shared" si="115"/>
        <v>-2</v>
      </c>
      <c r="I829" t="str">
        <f ca="1" t="shared" si="116"/>
        <v>výborná</v>
      </c>
    </row>
    <row r="830" spans="1:9" ht="14.25">
      <c r="A830" s="1">
        <f ca="1" t="shared" si="108"/>
        <v>43382</v>
      </c>
      <c r="B830" s="2">
        <f ca="1" t="shared" si="109"/>
        <v>0.9071707712560266</v>
      </c>
      <c r="C830" t="str">
        <f ca="1" t="shared" si="110"/>
        <v>osobní</v>
      </c>
      <c r="D830">
        <f ca="1" t="shared" si="111"/>
        <v>173</v>
      </c>
      <c r="E830" t="str">
        <f t="shared" si="112"/>
        <v>ano</v>
      </c>
      <c r="F830" t="str">
        <f ca="1" t="shared" si="113"/>
        <v>černá</v>
      </c>
      <c r="G830" s="3">
        <f ca="1" t="shared" si="114"/>
        <v>77</v>
      </c>
      <c r="H830" s="4">
        <f ca="1" t="shared" si="115"/>
        <v>-4</v>
      </c>
      <c r="I830" t="str">
        <f ca="1" t="shared" si="116"/>
        <v>špatná</v>
      </c>
    </row>
    <row r="831" spans="1:9" ht="14.25">
      <c r="A831" s="1">
        <f ca="1" t="shared" si="108"/>
        <v>43387</v>
      </c>
      <c r="B831" s="2">
        <f ca="1" t="shared" si="109"/>
        <v>0.9055755363744122</v>
      </c>
      <c r="C831" t="str">
        <f ca="1" t="shared" si="110"/>
        <v>nákladní</v>
      </c>
      <c r="D831">
        <f ca="1" t="shared" si="111"/>
        <v>31</v>
      </c>
      <c r="E831" t="str">
        <f t="shared" si="112"/>
        <v>ne</v>
      </c>
      <c r="F831" t="str">
        <f ca="1" t="shared" si="113"/>
        <v>stříbrná</v>
      </c>
      <c r="G831" s="3">
        <f ca="1" t="shared" si="114"/>
        <v>71</v>
      </c>
      <c r="H831" s="4">
        <f ca="1" t="shared" si="115"/>
        <v>-8</v>
      </c>
      <c r="I831" t="str">
        <f ca="1" t="shared" si="116"/>
        <v>dobrá</v>
      </c>
    </row>
    <row r="832" spans="1:9" ht="14.25">
      <c r="A832" s="1">
        <f ca="1" t="shared" si="108"/>
        <v>43378</v>
      </c>
      <c r="B832" s="2">
        <f ca="1" t="shared" si="109"/>
        <v>0.06916606217401622</v>
      </c>
      <c r="C832" t="str">
        <f ca="1" t="shared" si="110"/>
        <v>osobní</v>
      </c>
      <c r="D832">
        <f ca="1" t="shared" si="111"/>
        <v>143</v>
      </c>
      <c r="E832" t="str">
        <f t="shared" si="112"/>
        <v>ano</v>
      </c>
      <c r="F832" t="str">
        <f ca="1" t="shared" si="113"/>
        <v>stříbrná</v>
      </c>
      <c r="G832" s="3">
        <f ca="1" t="shared" si="114"/>
        <v>83</v>
      </c>
      <c r="H832" s="4">
        <f ca="1" t="shared" si="115"/>
        <v>33</v>
      </c>
      <c r="I832" t="str">
        <f ca="1" t="shared" si="116"/>
        <v>nulová</v>
      </c>
    </row>
    <row r="833" spans="1:9" ht="14.25">
      <c r="A833" s="1">
        <f ca="1" t="shared" si="108"/>
        <v>43379</v>
      </c>
      <c r="B833" s="2">
        <f ca="1" t="shared" si="109"/>
        <v>0.14827292708018558</v>
      </c>
      <c r="C833" t="str">
        <f ca="1" t="shared" si="110"/>
        <v>nákladní</v>
      </c>
      <c r="D833">
        <f ca="1" t="shared" si="111"/>
        <v>66</v>
      </c>
      <c r="E833" t="str">
        <f t="shared" si="112"/>
        <v>ano</v>
      </c>
      <c r="F833" t="str">
        <f ca="1" t="shared" si="113"/>
        <v>bílá</v>
      </c>
      <c r="G833" s="3">
        <f ca="1" t="shared" si="114"/>
        <v>78</v>
      </c>
      <c r="H833" s="4">
        <f ca="1" t="shared" si="115"/>
        <v>-4</v>
      </c>
      <c r="I833" t="str">
        <f ca="1" t="shared" si="116"/>
        <v>nulová</v>
      </c>
    </row>
    <row r="834" spans="1:9" ht="14.25">
      <c r="A834" s="1">
        <f ca="1" t="shared" si="108"/>
        <v>43399</v>
      </c>
      <c r="B834" s="2">
        <f ca="1" t="shared" si="109"/>
        <v>0.4148586897561862</v>
      </c>
      <c r="C834" t="str">
        <f ca="1" t="shared" si="110"/>
        <v>osobní</v>
      </c>
      <c r="D834">
        <f ca="1" t="shared" si="111"/>
        <v>78</v>
      </c>
      <c r="E834" t="str">
        <f t="shared" si="112"/>
        <v>ano</v>
      </c>
      <c r="F834" t="str">
        <f ca="1" t="shared" si="113"/>
        <v>modrá</v>
      </c>
      <c r="G834" s="3">
        <f ca="1" t="shared" si="114"/>
        <v>79</v>
      </c>
      <c r="H834" s="4">
        <f ca="1" t="shared" si="115"/>
        <v>5</v>
      </c>
      <c r="I834" t="str">
        <f ca="1" t="shared" si="116"/>
        <v>špatná</v>
      </c>
    </row>
    <row r="835" spans="1:9" ht="14.25">
      <c r="A835" s="1">
        <f ca="1" t="shared" si="108"/>
        <v>43389</v>
      </c>
      <c r="B835" s="2">
        <f ca="1" t="shared" si="109"/>
        <v>0.7188360337851186</v>
      </c>
      <c r="C835" t="str">
        <f ca="1" t="shared" si="110"/>
        <v>nákladní</v>
      </c>
      <c r="D835">
        <f ca="1" t="shared" si="111"/>
        <v>102</v>
      </c>
      <c r="E835" t="str">
        <f t="shared" si="112"/>
        <v>ano</v>
      </c>
      <c r="F835" t="str">
        <f ca="1" t="shared" si="113"/>
        <v>bílá</v>
      </c>
      <c r="G835" s="3">
        <f ca="1" t="shared" si="114"/>
        <v>92</v>
      </c>
      <c r="H835" s="4">
        <f ca="1" t="shared" si="115"/>
        <v>-9</v>
      </c>
      <c r="I835" t="str">
        <f ca="1" t="shared" si="116"/>
        <v>dobrá</v>
      </c>
    </row>
    <row r="836" spans="1:9" ht="14.25">
      <c r="A836" s="1">
        <f aca="true" ca="1" t="shared" si="117" ref="A836:A899">RANDBETWEEN($L$4,$M$4)</f>
        <v>43386</v>
      </c>
      <c r="B836" s="2">
        <f aca="true" ca="1" t="shared" si="118" ref="B836:B899">RAND()</f>
        <v>0.10780639143780046</v>
      </c>
      <c r="C836" t="str">
        <f aca="true" ca="1" t="shared" si="119" ref="C836:C899">CHOOSE(RANDBETWEEN(1,4),$P$4,$P$5,$P$6,$P$7)</f>
        <v>osobní</v>
      </c>
      <c r="D836">
        <f aca="true" ca="1" t="shared" si="120" ref="D836:D899">RANDBETWEEN(30,180)</f>
        <v>58</v>
      </c>
      <c r="E836" t="str">
        <f aca="true" t="shared" si="121" ref="E836:E899">IF(D836&gt;56,"ano","ne")</f>
        <v>ano</v>
      </c>
      <c r="F836" t="str">
        <f aca="true" ca="1" t="shared" si="122" ref="F836:F899">CHOOSE(RANDBETWEEN(1,7),$Q$4,$Q$5,$Q$6,$Q$7,$Q$8,$Q$9,$Q$10,$Q$11)</f>
        <v>černá</v>
      </c>
      <c r="G836" s="3">
        <f aca="true" ca="1" t="shared" si="123" ref="G836:G899">RANDBETWEEN(60,95)</f>
        <v>73</v>
      </c>
      <c r="H836" s="4">
        <f aca="true" ca="1" t="shared" si="124" ref="H836:H899">RANDBETWEEN(-21,38)</f>
        <v>27</v>
      </c>
      <c r="I836" t="str">
        <f aca="true" ca="1" t="shared" si="125" ref="I836:I899">CHOOSE(RANDBETWEEN(1,4),$O$4,$O$5,$O$6,$O$7)</f>
        <v>dobrá</v>
      </c>
    </row>
    <row r="837" spans="1:9" ht="14.25">
      <c r="A837" s="1">
        <f ca="1" t="shared" si="117"/>
        <v>43383</v>
      </c>
      <c r="B837" s="2">
        <f ca="1" t="shared" si="118"/>
        <v>0.26598973819117233</v>
      </c>
      <c r="C837" t="str">
        <f ca="1" t="shared" si="119"/>
        <v>nákladní</v>
      </c>
      <c r="D837">
        <f ca="1" t="shared" si="120"/>
        <v>65</v>
      </c>
      <c r="E837" t="str">
        <f t="shared" si="121"/>
        <v>ano</v>
      </c>
      <c r="F837" t="str">
        <f ca="1" t="shared" si="122"/>
        <v>zelená</v>
      </c>
      <c r="G837" s="3">
        <f ca="1" t="shared" si="123"/>
        <v>66</v>
      </c>
      <c r="H837" s="4">
        <f ca="1" t="shared" si="124"/>
        <v>35</v>
      </c>
      <c r="I837" t="str">
        <f ca="1" t="shared" si="125"/>
        <v>dobrá</v>
      </c>
    </row>
    <row r="838" spans="1:9" ht="14.25">
      <c r="A838" s="1">
        <f ca="1" t="shared" si="117"/>
        <v>43392</v>
      </c>
      <c r="B838" s="2">
        <f ca="1" t="shared" si="118"/>
        <v>0.6383920363569413</v>
      </c>
      <c r="C838" t="str">
        <f ca="1" t="shared" si="119"/>
        <v>osobní</v>
      </c>
      <c r="D838">
        <f ca="1" t="shared" si="120"/>
        <v>94</v>
      </c>
      <c r="E838" t="str">
        <f t="shared" si="121"/>
        <v>ano</v>
      </c>
      <c r="F838" t="str">
        <f ca="1" t="shared" si="122"/>
        <v>černá</v>
      </c>
      <c r="G838" s="3">
        <f ca="1" t="shared" si="123"/>
        <v>87</v>
      </c>
      <c r="H838" s="4">
        <f ca="1" t="shared" si="124"/>
        <v>24</v>
      </c>
      <c r="I838" t="str">
        <f ca="1" t="shared" si="125"/>
        <v>výborná</v>
      </c>
    </row>
    <row r="839" spans="1:9" ht="14.25">
      <c r="A839" s="1">
        <f ca="1" t="shared" si="117"/>
        <v>43392</v>
      </c>
      <c r="B839" s="2">
        <f ca="1" t="shared" si="118"/>
        <v>0.9462944017693511</v>
      </c>
      <c r="C839" t="str">
        <f ca="1" t="shared" si="119"/>
        <v>kolo</v>
      </c>
      <c r="D839">
        <f ca="1" t="shared" si="120"/>
        <v>138</v>
      </c>
      <c r="E839" t="str">
        <f t="shared" si="121"/>
        <v>ano</v>
      </c>
      <c r="F839" t="str">
        <f ca="1" t="shared" si="122"/>
        <v>stříbrná</v>
      </c>
      <c r="G839" s="3">
        <f ca="1" t="shared" si="123"/>
        <v>91</v>
      </c>
      <c r="H839" s="4">
        <f ca="1" t="shared" si="124"/>
        <v>18</v>
      </c>
      <c r="I839" t="str">
        <f ca="1" t="shared" si="125"/>
        <v>špatná</v>
      </c>
    </row>
    <row r="840" spans="1:9" ht="14.25">
      <c r="A840" s="1">
        <f ca="1" t="shared" si="117"/>
        <v>43394</v>
      </c>
      <c r="B840" s="2">
        <f ca="1" t="shared" si="118"/>
        <v>0.3801112308001112</v>
      </c>
      <c r="C840" t="str">
        <f ca="1" t="shared" si="119"/>
        <v>osobní</v>
      </c>
      <c r="D840">
        <f ca="1" t="shared" si="120"/>
        <v>97</v>
      </c>
      <c r="E840" t="str">
        <f t="shared" si="121"/>
        <v>ano</v>
      </c>
      <c r="F840" t="str">
        <f ca="1" t="shared" si="122"/>
        <v>stříbrná</v>
      </c>
      <c r="G840" s="3">
        <f ca="1" t="shared" si="123"/>
        <v>69</v>
      </c>
      <c r="H840" s="4">
        <f ca="1" t="shared" si="124"/>
        <v>16</v>
      </c>
      <c r="I840" t="str">
        <f ca="1" t="shared" si="125"/>
        <v>výborná</v>
      </c>
    </row>
    <row r="841" spans="1:9" ht="14.25">
      <c r="A841" s="1">
        <f ca="1" t="shared" si="117"/>
        <v>43380</v>
      </c>
      <c r="B841" s="2">
        <f ca="1" t="shared" si="118"/>
        <v>0.31554746527403965</v>
      </c>
      <c r="C841" t="str">
        <f ca="1" t="shared" si="119"/>
        <v>nákladní</v>
      </c>
      <c r="D841">
        <f ca="1" t="shared" si="120"/>
        <v>51</v>
      </c>
      <c r="E841" t="str">
        <f t="shared" si="121"/>
        <v>ne</v>
      </c>
      <c r="F841" t="str">
        <f ca="1" t="shared" si="122"/>
        <v>černá</v>
      </c>
      <c r="G841" s="3">
        <f ca="1" t="shared" si="123"/>
        <v>60</v>
      </c>
      <c r="H841" s="4">
        <f ca="1" t="shared" si="124"/>
        <v>30</v>
      </c>
      <c r="I841" t="str">
        <f ca="1" t="shared" si="125"/>
        <v>dobrá</v>
      </c>
    </row>
    <row r="842" spans="1:9" ht="14.25">
      <c r="A842" s="1">
        <f ca="1" t="shared" si="117"/>
        <v>43378</v>
      </c>
      <c r="B842" s="2">
        <f ca="1" t="shared" si="118"/>
        <v>0.2205402230618465</v>
      </c>
      <c r="C842" t="str">
        <f ca="1" t="shared" si="119"/>
        <v>osobní</v>
      </c>
      <c r="D842">
        <f ca="1" t="shared" si="120"/>
        <v>136</v>
      </c>
      <c r="E842" t="str">
        <f t="shared" si="121"/>
        <v>ano</v>
      </c>
      <c r="F842" t="str">
        <f ca="1" t="shared" si="122"/>
        <v>černá</v>
      </c>
      <c r="G842" s="3">
        <f ca="1" t="shared" si="123"/>
        <v>68</v>
      </c>
      <c r="H842" s="4">
        <f ca="1" t="shared" si="124"/>
        <v>32</v>
      </c>
      <c r="I842" t="str">
        <f ca="1" t="shared" si="125"/>
        <v>nulová</v>
      </c>
    </row>
    <row r="843" spans="1:9" ht="14.25">
      <c r="A843" s="1">
        <f ca="1" t="shared" si="117"/>
        <v>43389</v>
      </c>
      <c r="B843" s="2">
        <f ca="1" t="shared" si="118"/>
        <v>0.9313526375384668</v>
      </c>
      <c r="C843" t="str">
        <f ca="1" t="shared" si="119"/>
        <v>motocykl</v>
      </c>
      <c r="D843">
        <f ca="1" t="shared" si="120"/>
        <v>87</v>
      </c>
      <c r="E843" t="str">
        <f t="shared" si="121"/>
        <v>ano</v>
      </c>
      <c r="F843" t="str">
        <f ca="1" t="shared" si="122"/>
        <v>stříbrná</v>
      </c>
      <c r="G843" s="3">
        <f ca="1" t="shared" si="123"/>
        <v>82</v>
      </c>
      <c r="H843" s="4">
        <f ca="1" t="shared" si="124"/>
        <v>-12</v>
      </c>
      <c r="I843" t="str">
        <f ca="1" t="shared" si="125"/>
        <v>nulová</v>
      </c>
    </row>
    <row r="844" spans="1:9" ht="14.25">
      <c r="A844" s="1">
        <f ca="1" t="shared" si="117"/>
        <v>43400</v>
      </c>
      <c r="B844" s="2">
        <f ca="1" t="shared" si="118"/>
        <v>0.34106313125771204</v>
      </c>
      <c r="C844" t="str">
        <f ca="1" t="shared" si="119"/>
        <v>nákladní</v>
      </c>
      <c r="D844">
        <f ca="1" t="shared" si="120"/>
        <v>56</v>
      </c>
      <c r="E844" t="str">
        <f t="shared" si="121"/>
        <v>ne</v>
      </c>
      <c r="F844" t="str">
        <f ca="1" t="shared" si="122"/>
        <v>šedá</v>
      </c>
      <c r="G844" s="3">
        <f ca="1" t="shared" si="123"/>
        <v>63</v>
      </c>
      <c r="H844" s="4">
        <f ca="1" t="shared" si="124"/>
        <v>14</v>
      </c>
      <c r="I844" t="str">
        <f ca="1" t="shared" si="125"/>
        <v>dobrá</v>
      </c>
    </row>
    <row r="845" spans="1:9" ht="14.25">
      <c r="A845" s="1">
        <f ca="1" t="shared" si="117"/>
        <v>43375</v>
      </c>
      <c r="B845" s="2">
        <f ca="1" t="shared" si="118"/>
        <v>0.012756323449630957</v>
      </c>
      <c r="C845" t="str">
        <f ca="1" t="shared" si="119"/>
        <v>osobní</v>
      </c>
      <c r="D845">
        <f ca="1" t="shared" si="120"/>
        <v>96</v>
      </c>
      <c r="E845" t="str">
        <f t="shared" si="121"/>
        <v>ano</v>
      </c>
      <c r="F845" t="str">
        <f ca="1" t="shared" si="122"/>
        <v>stříbrná</v>
      </c>
      <c r="G845" s="3">
        <f ca="1" t="shared" si="123"/>
        <v>88</v>
      </c>
      <c r="H845" s="4">
        <f ca="1" t="shared" si="124"/>
        <v>30</v>
      </c>
      <c r="I845" t="str">
        <f ca="1" t="shared" si="125"/>
        <v>dobrá</v>
      </c>
    </row>
    <row r="846" spans="1:9" ht="14.25">
      <c r="A846" s="1">
        <f ca="1" t="shared" si="117"/>
        <v>43387</v>
      </c>
      <c r="B846" s="2">
        <f ca="1" t="shared" si="118"/>
        <v>0.6168203236798983</v>
      </c>
      <c r="C846" t="str">
        <f ca="1" t="shared" si="119"/>
        <v>motocykl</v>
      </c>
      <c r="D846">
        <f ca="1" t="shared" si="120"/>
        <v>31</v>
      </c>
      <c r="E846" t="str">
        <f t="shared" si="121"/>
        <v>ne</v>
      </c>
      <c r="F846" t="str">
        <f ca="1" t="shared" si="122"/>
        <v>zelená</v>
      </c>
      <c r="G846" s="3">
        <f ca="1" t="shared" si="123"/>
        <v>82</v>
      </c>
      <c r="H846" s="4">
        <f ca="1" t="shared" si="124"/>
        <v>20</v>
      </c>
      <c r="I846" t="str">
        <f ca="1" t="shared" si="125"/>
        <v>nulová</v>
      </c>
    </row>
    <row r="847" spans="1:9" ht="14.25">
      <c r="A847" s="1">
        <f ca="1" t="shared" si="117"/>
        <v>43375</v>
      </c>
      <c r="B847" s="2">
        <f ca="1" t="shared" si="118"/>
        <v>0.5398919164618928</v>
      </c>
      <c r="C847" t="str">
        <f ca="1" t="shared" si="119"/>
        <v>osobní</v>
      </c>
      <c r="D847">
        <f ca="1" t="shared" si="120"/>
        <v>117</v>
      </c>
      <c r="E847" t="str">
        <f t="shared" si="121"/>
        <v>ano</v>
      </c>
      <c r="F847" t="str">
        <f ca="1" t="shared" si="122"/>
        <v>černá</v>
      </c>
      <c r="G847" s="3">
        <f ca="1" t="shared" si="123"/>
        <v>85</v>
      </c>
      <c r="H847" s="4">
        <f ca="1" t="shared" si="124"/>
        <v>-4</v>
      </c>
      <c r="I847" t="str">
        <f ca="1" t="shared" si="125"/>
        <v>výborná</v>
      </c>
    </row>
    <row r="848" spans="1:9" ht="14.25">
      <c r="A848" s="1">
        <f ca="1" t="shared" si="117"/>
        <v>43374</v>
      </c>
      <c r="B848" s="2">
        <f ca="1" t="shared" si="118"/>
        <v>0.666205788707269</v>
      </c>
      <c r="C848" t="str">
        <f ca="1" t="shared" si="119"/>
        <v>motocykl</v>
      </c>
      <c r="D848">
        <f ca="1" t="shared" si="120"/>
        <v>77</v>
      </c>
      <c r="E848" t="str">
        <f t="shared" si="121"/>
        <v>ano</v>
      </c>
      <c r="F848" t="str">
        <f ca="1" t="shared" si="122"/>
        <v>stříbrná</v>
      </c>
      <c r="G848" s="3">
        <f ca="1" t="shared" si="123"/>
        <v>79</v>
      </c>
      <c r="H848" s="4">
        <f ca="1" t="shared" si="124"/>
        <v>-7</v>
      </c>
      <c r="I848" t="str">
        <f ca="1" t="shared" si="125"/>
        <v>dobrá</v>
      </c>
    </row>
    <row r="849" spans="1:9" ht="14.25">
      <c r="A849" s="1">
        <f ca="1" t="shared" si="117"/>
        <v>43375</v>
      </c>
      <c r="B849" s="2">
        <f ca="1" t="shared" si="118"/>
        <v>0.530716492303813</v>
      </c>
      <c r="C849" t="str">
        <f ca="1" t="shared" si="119"/>
        <v>kolo</v>
      </c>
      <c r="D849">
        <f ca="1" t="shared" si="120"/>
        <v>76</v>
      </c>
      <c r="E849" t="str">
        <f t="shared" si="121"/>
        <v>ano</v>
      </c>
      <c r="F849" t="str">
        <f ca="1" t="shared" si="122"/>
        <v>modrá</v>
      </c>
      <c r="G849" s="3">
        <f ca="1" t="shared" si="123"/>
        <v>83</v>
      </c>
      <c r="H849" s="4">
        <f ca="1" t="shared" si="124"/>
        <v>25</v>
      </c>
      <c r="I849" t="str">
        <f ca="1" t="shared" si="125"/>
        <v>špatná</v>
      </c>
    </row>
    <row r="850" spans="1:9" ht="14.25">
      <c r="A850" s="1">
        <f ca="1" t="shared" si="117"/>
        <v>43378</v>
      </c>
      <c r="B850" s="2">
        <f ca="1" t="shared" si="118"/>
        <v>0.8953834924310243</v>
      </c>
      <c r="C850" t="str">
        <f ca="1" t="shared" si="119"/>
        <v>osobní</v>
      </c>
      <c r="D850">
        <f ca="1" t="shared" si="120"/>
        <v>81</v>
      </c>
      <c r="E850" t="str">
        <f t="shared" si="121"/>
        <v>ano</v>
      </c>
      <c r="F850" t="str">
        <f ca="1" t="shared" si="122"/>
        <v>červená</v>
      </c>
      <c r="G850" s="3">
        <f ca="1" t="shared" si="123"/>
        <v>77</v>
      </c>
      <c r="H850" s="4">
        <f ca="1" t="shared" si="124"/>
        <v>17</v>
      </c>
      <c r="I850" t="str">
        <f ca="1" t="shared" si="125"/>
        <v>špatná</v>
      </c>
    </row>
    <row r="851" spans="1:9" ht="14.25">
      <c r="A851" s="1">
        <f ca="1" t="shared" si="117"/>
        <v>43375</v>
      </c>
      <c r="B851" s="2">
        <f ca="1" t="shared" si="118"/>
        <v>0.6187972590608491</v>
      </c>
      <c r="C851" t="str">
        <f ca="1" t="shared" si="119"/>
        <v>osobní</v>
      </c>
      <c r="D851">
        <f ca="1" t="shared" si="120"/>
        <v>113</v>
      </c>
      <c r="E851" t="str">
        <f t="shared" si="121"/>
        <v>ano</v>
      </c>
      <c r="F851" t="str">
        <f ca="1" t="shared" si="122"/>
        <v>stříbrná</v>
      </c>
      <c r="G851" s="3">
        <f ca="1" t="shared" si="123"/>
        <v>63</v>
      </c>
      <c r="H851" s="4">
        <f ca="1" t="shared" si="124"/>
        <v>30</v>
      </c>
      <c r="I851" t="str">
        <f ca="1" t="shared" si="125"/>
        <v>špatná</v>
      </c>
    </row>
    <row r="852" spans="1:9" ht="14.25">
      <c r="A852" s="1">
        <f ca="1" t="shared" si="117"/>
        <v>43382</v>
      </c>
      <c r="B852" s="2">
        <f ca="1" t="shared" si="118"/>
        <v>0.21428405851971843</v>
      </c>
      <c r="C852" t="str">
        <f ca="1" t="shared" si="119"/>
        <v>nákladní</v>
      </c>
      <c r="D852">
        <f ca="1" t="shared" si="120"/>
        <v>125</v>
      </c>
      <c r="E852" t="str">
        <f t="shared" si="121"/>
        <v>ano</v>
      </c>
      <c r="F852" t="str">
        <f ca="1" t="shared" si="122"/>
        <v>šedá</v>
      </c>
      <c r="G852" s="3">
        <f ca="1" t="shared" si="123"/>
        <v>79</v>
      </c>
      <c r="H852" s="4">
        <f ca="1" t="shared" si="124"/>
        <v>2</v>
      </c>
      <c r="I852" t="str">
        <f ca="1" t="shared" si="125"/>
        <v>špatná</v>
      </c>
    </row>
    <row r="853" spans="1:9" ht="14.25">
      <c r="A853" s="1">
        <f ca="1" t="shared" si="117"/>
        <v>43379</v>
      </c>
      <c r="B853" s="2">
        <f ca="1" t="shared" si="118"/>
        <v>0.7717974102068584</v>
      </c>
      <c r="C853" t="str">
        <f ca="1" t="shared" si="119"/>
        <v>kolo</v>
      </c>
      <c r="D853">
        <f ca="1" t="shared" si="120"/>
        <v>142</v>
      </c>
      <c r="E853" t="str">
        <f t="shared" si="121"/>
        <v>ano</v>
      </c>
      <c r="F853" t="str">
        <f ca="1" t="shared" si="122"/>
        <v>šedá</v>
      </c>
      <c r="G853" s="3">
        <f ca="1" t="shared" si="123"/>
        <v>86</v>
      </c>
      <c r="H853" s="4">
        <f ca="1" t="shared" si="124"/>
        <v>-19</v>
      </c>
      <c r="I853" t="str">
        <f ca="1" t="shared" si="125"/>
        <v>dobrá</v>
      </c>
    </row>
    <row r="854" spans="1:9" ht="14.25">
      <c r="A854" s="1">
        <f ca="1" t="shared" si="117"/>
        <v>43398</v>
      </c>
      <c r="B854" s="2">
        <f ca="1" t="shared" si="118"/>
        <v>0.3341353817010506</v>
      </c>
      <c r="C854" t="str">
        <f ca="1" t="shared" si="119"/>
        <v>motocykl</v>
      </c>
      <c r="D854">
        <f ca="1" t="shared" si="120"/>
        <v>172</v>
      </c>
      <c r="E854" t="str">
        <f t="shared" si="121"/>
        <v>ano</v>
      </c>
      <c r="F854" t="str">
        <f ca="1" t="shared" si="122"/>
        <v>zelená</v>
      </c>
      <c r="G854" s="3">
        <f ca="1" t="shared" si="123"/>
        <v>81</v>
      </c>
      <c r="H854" s="4">
        <f ca="1" t="shared" si="124"/>
        <v>29</v>
      </c>
      <c r="I854" t="str">
        <f ca="1" t="shared" si="125"/>
        <v>špatná</v>
      </c>
    </row>
    <row r="855" spans="1:9" ht="14.25">
      <c r="A855" s="1">
        <f ca="1" t="shared" si="117"/>
        <v>43379</v>
      </c>
      <c r="B855" s="2">
        <f ca="1" t="shared" si="118"/>
        <v>0.10664703631604988</v>
      </c>
      <c r="C855" t="str">
        <f ca="1" t="shared" si="119"/>
        <v>kolo</v>
      </c>
      <c r="D855">
        <f ca="1" t="shared" si="120"/>
        <v>70</v>
      </c>
      <c r="E855" t="str">
        <f t="shared" si="121"/>
        <v>ano</v>
      </c>
      <c r="F855" t="str">
        <f ca="1" t="shared" si="122"/>
        <v>stříbrná</v>
      </c>
      <c r="G855" s="3">
        <f ca="1" t="shared" si="123"/>
        <v>66</v>
      </c>
      <c r="H855" s="4">
        <f ca="1" t="shared" si="124"/>
        <v>4</v>
      </c>
      <c r="I855" t="str">
        <f ca="1" t="shared" si="125"/>
        <v>dobrá</v>
      </c>
    </row>
    <row r="856" spans="1:9" ht="14.25">
      <c r="A856" s="1">
        <f ca="1" t="shared" si="117"/>
        <v>43395</v>
      </c>
      <c r="B856" s="2">
        <f ca="1" t="shared" si="118"/>
        <v>0.6146431084013225</v>
      </c>
      <c r="C856" t="str">
        <f ca="1" t="shared" si="119"/>
        <v>nákladní</v>
      </c>
      <c r="D856">
        <f ca="1" t="shared" si="120"/>
        <v>75</v>
      </c>
      <c r="E856" t="str">
        <f t="shared" si="121"/>
        <v>ano</v>
      </c>
      <c r="F856" t="str">
        <f ca="1" t="shared" si="122"/>
        <v>červená</v>
      </c>
      <c r="G856" s="3">
        <f ca="1" t="shared" si="123"/>
        <v>76</v>
      </c>
      <c r="H856" s="4">
        <f ca="1" t="shared" si="124"/>
        <v>4</v>
      </c>
      <c r="I856" t="str">
        <f ca="1" t="shared" si="125"/>
        <v>výborná</v>
      </c>
    </row>
    <row r="857" spans="1:9" ht="14.25">
      <c r="A857" s="1">
        <f ca="1" t="shared" si="117"/>
        <v>43397</v>
      </c>
      <c r="B857" s="2">
        <f ca="1" t="shared" si="118"/>
        <v>0.6126876804715197</v>
      </c>
      <c r="C857" t="str">
        <f ca="1" t="shared" si="119"/>
        <v>osobní</v>
      </c>
      <c r="D857">
        <f ca="1" t="shared" si="120"/>
        <v>166</v>
      </c>
      <c r="E857" t="str">
        <f t="shared" si="121"/>
        <v>ano</v>
      </c>
      <c r="F857" t="str">
        <f ca="1" t="shared" si="122"/>
        <v>modrá</v>
      </c>
      <c r="G857" s="3">
        <f ca="1" t="shared" si="123"/>
        <v>62</v>
      </c>
      <c r="H857" s="4">
        <f ca="1" t="shared" si="124"/>
        <v>1</v>
      </c>
      <c r="I857" t="str">
        <f ca="1" t="shared" si="125"/>
        <v>nulová</v>
      </c>
    </row>
    <row r="858" spans="1:9" ht="14.25">
      <c r="A858" s="1">
        <f ca="1" t="shared" si="117"/>
        <v>43392</v>
      </c>
      <c r="B858" s="2">
        <f ca="1" t="shared" si="118"/>
        <v>0.9256898673724122</v>
      </c>
      <c r="C858" t="str">
        <f ca="1" t="shared" si="119"/>
        <v>motocykl</v>
      </c>
      <c r="D858">
        <f ca="1" t="shared" si="120"/>
        <v>111</v>
      </c>
      <c r="E858" t="str">
        <f t="shared" si="121"/>
        <v>ano</v>
      </c>
      <c r="F858" t="str">
        <f ca="1" t="shared" si="122"/>
        <v>červená</v>
      </c>
      <c r="G858" s="3">
        <f ca="1" t="shared" si="123"/>
        <v>92</v>
      </c>
      <c r="H858" s="4">
        <f ca="1" t="shared" si="124"/>
        <v>28</v>
      </c>
      <c r="I858" t="str">
        <f ca="1" t="shared" si="125"/>
        <v>dobrá</v>
      </c>
    </row>
    <row r="859" spans="1:9" ht="14.25">
      <c r="A859" s="1">
        <f ca="1" t="shared" si="117"/>
        <v>43378</v>
      </c>
      <c r="B859" s="2">
        <f ca="1" t="shared" si="118"/>
        <v>0.9968066881791203</v>
      </c>
      <c r="C859" t="str">
        <f ca="1" t="shared" si="119"/>
        <v>kolo</v>
      </c>
      <c r="D859">
        <f ca="1" t="shared" si="120"/>
        <v>142</v>
      </c>
      <c r="E859" t="str">
        <f t="shared" si="121"/>
        <v>ano</v>
      </c>
      <c r="F859" t="str">
        <f ca="1" t="shared" si="122"/>
        <v>šedá</v>
      </c>
      <c r="G859" s="3">
        <f ca="1" t="shared" si="123"/>
        <v>91</v>
      </c>
      <c r="H859" s="4">
        <f ca="1" t="shared" si="124"/>
        <v>-2</v>
      </c>
      <c r="I859" t="str">
        <f ca="1" t="shared" si="125"/>
        <v>dobrá</v>
      </c>
    </row>
    <row r="860" spans="1:9" ht="14.25">
      <c r="A860" s="1">
        <f ca="1" t="shared" si="117"/>
        <v>43373</v>
      </c>
      <c r="B860" s="2">
        <f ca="1" t="shared" si="118"/>
        <v>0.1320377367708968</v>
      </c>
      <c r="C860" t="str">
        <f ca="1" t="shared" si="119"/>
        <v>nákladní</v>
      </c>
      <c r="D860">
        <f ca="1" t="shared" si="120"/>
        <v>122</v>
      </c>
      <c r="E860" t="str">
        <f t="shared" si="121"/>
        <v>ano</v>
      </c>
      <c r="F860" t="str">
        <f ca="1" t="shared" si="122"/>
        <v>šedá</v>
      </c>
      <c r="G860" s="3">
        <f ca="1" t="shared" si="123"/>
        <v>91</v>
      </c>
      <c r="H860" s="4">
        <f ca="1" t="shared" si="124"/>
        <v>5</v>
      </c>
      <c r="I860" t="str">
        <f ca="1" t="shared" si="125"/>
        <v>špatná</v>
      </c>
    </row>
    <row r="861" spans="1:9" ht="14.25">
      <c r="A861" s="1">
        <f ca="1" t="shared" si="117"/>
        <v>43375</v>
      </c>
      <c r="B861" s="2">
        <f ca="1" t="shared" si="118"/>
        <v>0.02466259321794273</v>
      </c>
      <c r="C861" t="str">
        <f ca="1" t="shared" si="119"/>
        <v>kolo</v>
      </c>
      <c r="D861">
        <f ca="1" t="shared" si="120"/>
        <v>35</v>
      </c>
      <c r="E861" t="str">
        <f t="shared" si="121"/>
        <v>ne</v>
      </c>
      <c r="F861" t="str">
        <f ca="1" t="shared" si="122"/>
        <v>šedá</v>
      </c>
      <c r="G861" s="3">
        <f ca="1" t="shared" si="123"/>
        <v>62</v>
      </c>
      <c r="H861" s="4">
        <f ca="1" t="shared" si="124"/>
        <v>-15</v>
      </c>
      <c r="I861" t="str">
        <f ca="1" t="shared" si="125"/>
        <v>špatná</v>
      </c>
    </row>
    <row r="862" spans="1:9" ht="14.25">
      <c r="A862" s="1">
        <f ca="1" t="shared" si="117"/>
        <v>43389</v>
      </c>
      <c r="B862" s="2">
        <f ca="1" t="shared" si="118"/>
        <v>0.8849816747701817</v>
      </c>
      <c r="C862" t="str">
        <f ca="1" t="shared" si="119"/>
        <v>nákladní</v>
      </c>
      <c r="D862">
        <f ca="1" t="shared" si="120"/>
        <v>172</v>
      </c>
      <c r="E862" t="str">
        <f t="shared" si="121"/>
        <v>ano</v>
      </c>
      <c r="F862" t="str">
        <f ca="1" t="shared" si="122"/>
        <v>zelená</v>
      </c>
      <c r="G862" s="3">
        <f ca="1" t="shared" si="123"/>
        <v>63</v>
      </c>
      <c r="H862" s="4">
        <f ca="1" t="shared" si="124"/>
        <v>-4</v>
      </c>
      <c r="I862" t="str">
        <f ca="1" t="shared" si="125"/>
        <v>výborná</v>
      </c>
    </row>
    <row r="863" spans="1:9" ht="14.25">
      <c r="A863" s="1">
        <f ca="1" t="shared" si="117"/>
        <v>43392</v>
      </c>
      <c r="B863" s="2">
        <f ca="1" t="shared" si="118"/>
        <v>0.3664165620408727</v>
      </c>
      <c r="C863" t="str">
        <f ca="1" t="shared" si="119"/>
        <v>nákladní</v>
      </c>
      <c r="D863">
        <f ca="1" t="shared" si="120"/>
        <v>127</v>
      </c>
      <c r="E863" t="str">
        <f t="shared" si="121"/>
        <v>ano</v>
      </c>
      <c r="F863" t="str">
        <f ca="1" t="shared" si="122"/>
        <v>červená</v>
      </c>
      <c r="G863" s="3">
        <f ca="1" t="shared" si="123"/>
        <v>64</v>
      </c>
      <c r="H863" s="4">
        <f ca="1" t="shared" si="124"/>
        <v>7</v>
      </c>
      <c r="I863" t="str">
        <f ca="1" t="shared" si="125"/>
        <v>nulová</v>
      </c>
    </row>
    <row r="864" spans="1:9" ht="14.25">
      <c r="A864" s="1">
        <f ca="1" t="shared" si="117"/>
        <v>43386</v>
      </c>
      <c r="B864" s="2">
        <f ca="1" t="shared" si="118"/>
        <v>0.8268062324644317</v>
      </c>
      <c r="C864" t="str">
        <f ca="1" t="shared" si="119"/>
        <v>nákladní</v>
      </c>
      <c r="D864">
        <f ca="1" t="shared" si="120"/>
        <v>106</v>
      </c>
      <c r="E864" t="str">
        <f t="shared" si="121"/>
        <v>ano</v>
      </c>
      <c r="F864" t="str">
        <f ca="1" t="shared" si="122"/>
        <v>stříbrná</v>
      </c>
      <c r="G864" s="3">
        <f ca="1" t="shared" si="123"/>
        <v>64</v>
      </c>
      <c r="H864" s="4">
        <f ca="1" t="shared" si="124"/>
        <v>15</v>
      </c>
      <c r="I864" t="str">
        <f ca="1" t="shared" si="125"/>
        <v>výborná</v>
      </c>
    </row>
    <row r="865" spans="1:9" ht="14.25">
      <c r="A865" s="1">
        <f ca="1" t="shared" si="117"/>
        <v>43397</v>
      </c>
      <c r="B865" s="2">
        <f ca="1" t="shared" si="118"/>
        <v>0.5418963287979207</v>
      </c>
      <c r="C865" t="str">
        <f ca="1" t="shared" si="119"/>
        <v>nákladní</v>
      </c>
      <c r="D865">
        <f ca="1" t="shared" si="120"/>
        <v>124</v>
      </c>
      <c r="E865" t="str">
        <f t="shared" si="121"/>
        <v>ano</v>
      </c>
      <c r="F865" t="str">
        <f ca="1" t="shared" si="122"/>
        <v>šedá</v>
      </c>
      <c r="G865" s="3">
        <f ca="1" t="shared" si="123"/>
        <v>61</v>
      </c>
      <c r="H865" s="4">
        <f ca="1" t="shared" si="124"/>
        <v>-18</v>
      </c>
      <c r="I865" t="str">
        <f ca="1" t="shared" si="125"/>
        <v>špatná</v>
      </c>
    </row>
    <row r="866" spans="1:9" ht="14.25">
      <c r="A866" s="1">
        <f ca="1" t="shared" si="117"/>
        <v>43386</v>
      </c>
      <c r="B866" s="2">
        <f ca="1" t="shared" si="118"/>
        <v>0.8473932395334874</v>
      </c>
      <c r="C866" t="str">
        <f ca="1" t="shared" si="119"/>
        <v>motocykl</v>
      </c>
      <c r="D866">
        <f ca="1" t="shared" si="120"/>
        <v>66</v>
      </c>
      <c r="E866" t="str">
        <f t="shared" si="121"/>
        <v>ano</v>
      </c>
      <c r="F866" t="str">
        <f ca="1" t="shared" si="122"/>
        <v>červená</v>
      </c>
      <c r="G866" s="3">
        <f ca="1" t="shared" si="123"/>
        <v>85</v>
      </c>
      <c r="H866" s="4">
        <f ca="1" t="shared" si="124"/>
        <v>33</v>
      </c>
      <c r="I866" t="str">
        <f ca="1" t="shared" si="125"/>
        <v>špatná</v>
      </c>
    </row>
    <row r="867" spans="1:9" ht="14.25">
      <c r="A867" s="1">
        <f ca="1" t="shared" si="117"/>
        <v>43399</v>
      </c>
      <c r="B867" s="2">
        <f ca="1" t="shared" si="118"/>
        <v>0.8368258453013808</v>
      </c>
      <c r="C867" t="str">
        <f ca="1" t="shared" si="119"/>
        <v>motocykl</v>
      </c>
      <c r="D867">
        <f ca="1" t="shared" si="120"/>
        <v>50</v>
      </c>
      <c r="E867" t="str">
        <f t="shared" si="121"/>
        <v>ne</v>
      </c>
      <c r="F867" t="str">
        <f ca="1" t="shared" si="122"/>
        <v>černá</v>
      </c>
      <c r="G867" s="3">
        <f ca="1" t="shared" si="123"/>
        <v>88</v>
      </c>
      <c r="H867" s="4">
        <f ca="1" t="shared" si="124"/>
        <v>13</v>
      </c>
      <c r="I867" t="str">
        <f ca="1" t="shared" si="125"/>
        <v>špatná</v>
      </c>
    </row>
    <row r="868" spans="1:9" ht="14.25">
      <c r="A868" s="1">
        <f ca="1" t="shared" si="117"/>
        <v>43379</v>
      </c>
      <c r="B868" s="2">
        <f ca="1" t="shared" si="118"/>
        <v>0.21484348039349643</v>
      </c>
      <c r="C868" t="str">
        <f ca="1" t="shared" si="119"/>
        <v>kolo</v>
      </c>
      <c r="D868">
        <f ca="1" t="shared" si="120"/>
        <v>56</v>
      </c>
      <c r="E868" t="str">
        <f t="shared" si="121"/>
        <v>ne</v>
      </c>
      <c r="F868" t="str">
        <f ca="1" t="shared" si="122"/>
        <v>bílá</v>
      </c>
      <c r="G868" s="3">
        <f ca="1" t="shared" si="123"/>
        <v>70</v>
      </c>
      <c r="H868" s="4">
        <f ca="1" t="shared" si="124"/>
        <v>-2</v>
      </c>
      <c r="I868" t="str">
        <f ca="1" t="shared" si="125"/>
        <v>špatná</v>
      </c>
    </row>
    <row r="869" spans="1:9" ht="14.25">
      <c r="A869" s="1">
        <f ca="1" t="shared" si="117"/>
        <v>43389</v>
      </c>
      <c r="B869" s="2">
        <f ca="1" t="shared" si="118"/>
        <v>0.6821495952564993</v>
      </c>
      <c r="C869" t="str">
        <f ca="1" t="shared" si="119"/>
        <v>osobní</v>
      </c>
      <c r="D869">
        <f ca="1" t="shared" si="120"/>
        <v>107</v>
      </c>
      <c r="E869" t="str">
        <f t="shared" si="121"/>
        <v>ano</v>
      </c>
      <c r="F869" t="str">
        <f ca="1" t="shared" si="122"/>
        <v>bílá</v>
      </c>
      <c r="G869" s="3">
        <f ca="1" t="shared" si="123"/>
        <v>61</v>
      </c>
      <c r="H869" s="4">
        <f ca="1" t="shared" si="124"/>
        <v>-5</v>
      </c>
      <c r="I869" t="str">
        <f ca="1" t="shared" si="125"/>
        <v>nulová</v>
      </c>
    </row>
    <row r="870" spans="1:9" ht="14.25">
      <c r="A870" s="1">
        <f ca="1" t="shared" si="117"/>
        <v>43399</v>
      </c>
      <c r="B870" s="2">
        <f ca="1" t="shared" si="118"/>
        <v>0.31779799182006363</v>
      </c>
      <c r="C870" t="str">
        <f ca="1" t="shared" si="119"/>
        <v>motocykl</v>
      </c>
      <c r="D870">
        <f ca="1" t="shared" si="120"/>
        <v>161</v>
      </c>
      <c r="E870" t="str">
        <f t="shared" si="121"/>
        <v>ano</v>
      </c>
      <c r="F870" t="str">
        <f ca="1" t="shared" si="122"/>
        <v>zelená</v>
      </c>
      <c r="G870" s="3">
        <f ca="1" t="shared" si="123"/>
        <v>69</v>
      </c>
      <c r="H870" s="4">
        <f ca="1" t="shared" si="124"/>
        <v>33</v>
      </c>
      <c r="I870" t="str">
        <f ca="1" t="shared" si="125"/>
        <v>výborná</v>
      </c>
    </row>
    <row r="871" spans="1:9" ht="14.25">
      <c r="A871" s="1">
        <f ca="1" t="shared" si="117"/>
        <v>43397</v>
      </c>
      <c r="B871" s="2">
        <f ca="1" t="shared" si="118"/>
        <v>0.17104237525043076</v>
      </c>
      <c r="C871" t="str">
        <f ca="1" t="shared" si="119"/>
        <v>motocykl</v>
      </c>
      <c r="D871">
        <f ca="1" t="shared" si="120"/>
        <v>73</v>
      </c>
      <c r="E871" t="str">
        <f t="shared" si="121"/>
        <v>ano</v>
      </c>
      <c r="F871" t="str">
        <f ca="1" t="shared" si="122"/>
        <v>bílá</v>
      </c>
      <c r="G871" s="3">
        <f ca="1" t="shared" si="123"/>
        <v>91</v>
      </c>
      <c r="H871" s="4">
        <f ca="1" t="shared" si="124"/>
        <v>2</v>
      </c>
      <c r="I871" t="str">
        <f ca="1" t="shared" si="125"/>
        <v>dobrá</v>
      </c>
    </row>
    <row r="872" spans="1:9" ht="14.25">
      <c r="A872" s="1">
        <f ca="1" t="shared" si="117"/>
        <v>43374</v>
      </c>
      <c r="B872" s="2">
        <f ca="1" t="shared" si="118"/>
        <v>0.8606620786317677</v>
      </c>
      <c r="C872" t="str">
        <f ca="1" t="shared" si="119"/>
        <v>motocykl</v>
      </c>
      <c r="D872">
        <f ca="1" t="shared" si="120"/>
        <v>30</v>
      </c>
      <c r="E872" t="str">
        <f t="shared" si="121"/>
        <v>ne</v>
      </c>
      <c r="F872" t="str">
        <f ca="1" t="shared" si="122"/>
        <v>červená</v>
      </c>
      <c r="G872" s="3">
        <f ca="1" t="shared" si="123"/>
        <v>73</v>
      </c>
      <c r="H872" s="4">
        <f ca="1" t="shared" si="124"/>
        <v>12</v>
      </c>
      <c r="I872" t="str">
        <f ca="1" t="shared" si="125"/>
        <v>nulová</v>
      </c>
    </row>
    <row r="873" spans="1:9" ht="14.25">
      <c r="A873" s="1">
        <f ca="1" t="shared" si="117"/>
        <v>43392</v>
      </c>
      <c r="B873" s="2">
        <f ca="1" t="shared" si="118"/>
        <v>0.44491701108204895</v>
      </c>
      <c r="C873" t="str">
        <f ca="1" t="shared" si="119"/>
        <v>osobní</v>
      </c>
      <c r="D873">
        <f ca="1" t="shared" si="120"/>
        <v>92</v>
      </c>
      <c r="E873" t="str">
        <f t="shared" si="121"/>
        <v>ano</v>
      </c>
      <c r="F873" t="str">
        <f ca="1" t="shared" si="122"/>
        <v>bílá</v>
      </c>
      <c r="G873" s="3">
        <f ca="1" t="shared" si="123"/>
        <v>78</v>
      </c>
      <c r="H873" s="4">
        <f ca="1" t="shared" si="124"/>
        <v>9</v>
      </c>
      <c r="I873" t="str">
        <f ca="1" t="shared" si="125"/>
        <v>nulová</v>
      </c>
    </row>
    <row r="874" spans="1:9" ht="14.25">
      <c r="A874" s="1">
        <f ca="1" t="shared" si="117"/>
        <v>43385</v>
      </c>
      <c r="B874" s="2">
        <f ca="1" t="shared" si="118"/>
        <v>0.5651124069066323</v>
      </c>
      <c r="C874" t="str">
        <f ca="1" t="shared" si="119"/>
        <v>motocykl</v>
      </c>
      <c r="D874">
        <f ca="1" t="shared" si="120"/>
        <v>53</v>
      </c>
      <c r="E874" t="str">
        <f t="shared" si="121"/>
        <v>ne</v>
      </c>
      <c r="F874" t="str">
        <f ca="1" t="shared" si="122"/>
        <v>bílá</v>
      </c>
      <c r="G874" s="3">
        <f ca="1" t="shared" si="123"/>
        <v>60</v>
      </c>
      <c r="H874" s="4">
        <f ca="1" t="shared" si="124"/>
        <v>23</v>
      </c>
      <c r="I874" t="str">
        <f ca="1" t="shared" si="125"/>
        <v>špatná</v>
      </c>
    </row>
    <row r="875" spans="1:9" ht="14.25">
      <c r="A875" s="1">
        <f ca="1" t="shared" si="117"/>
        <v>43378</v>
      </c>
      <c r="B875" s="2">
        <f ca="1" t="shared" si="118"/>
        <v>0.03148144292150834</v>
      </c>
      <c r="C875" t="str">
        <f ca="1" t="shared" si="119"/>
        <v>motocykl</v>
      </c>
      <c r="D875">
        <f ca="1" t="shared" si="120"/>
        <v>165</v>
      </c>
      <c r="E875" t="str">
        <f t="shared" si="121"/>
        <v>ano</v>
      </c>
      <c r="F875" t="str">
        <f ca="1" t="shared" si="122"/>
        <v>bílá</v>
      </c>
      <c r="G875" s="3">
        <f ca="1" t="shared" si="123"/>
        <v>68</v>
      </c>
      <c r="H875" s="4">
        <f ca="1" t="shared" si="124"/>
        <v>-11</v>
      </c>
      <c r="I875" t="str">
        <f ca="1" t="shared" si="125"/>
        <v>špatná</v>
      </c>
    </row>
    <row r="876" spans="1:9" ht="14.25">
      <c r="A876" s="1">
        <f ca="1" t="shared" si="117"/>
        <v>43386</v>
      </c>
      <c r="B876" s="2">
        <f ca="1" t="shared" si="118"/>
        <v>0.003995422027107454</v>
      </c>
      <c r="C876" t="str">
        <f ca="1" t="shared" si="119"/>
        <v>osobní</v>
      </c>
      <c r="D876">
        <f ca="1" t="shared" si="120"/>
        <v>49</v>
      </c>
      <c r="E876" t="str">
        <f t="shared" si="121"/>
        <v>ne</v>
      </c>
      <c r="F876" t="str">
        <f ca="1" t="shared" si="122"/>
        <v>černá</v>
      </c>
      <c r="G876" s="3">
        <f ca="1" t="shared" si="123"/>
        <v>62</v>
      </c>
      <c r="H876" s="4">
        <f ca="1" t="shared" si="124"/>
        <v>-17</v>
      </c>
      <c r="I876" t="str">
        <f ca="1" t="shared" si="125"/>
        <v>špatná</v>
      </c>
    </row>
    <row r="877" spans="1:9" ht="14.25">
      <c r="A877" s="1">
        <f ca="1" t="shared" si="117"/>
        <v>43375</v>
      </c>
      <c r="B877" s="2">
        <f ca="1" t="shared" si="118"/>
        <v>0.5463110512301637</v>
      </c>
      <c r="C877" t="str">
        <f ca="1" t="shared" si="119"/>
        <v>motocykl</v>
      </c>
      <c r="D877">
        <f ca="1" t="shared" si="120"/>
        <v>128</v>
      </c>
      <c r="E877" t="str">
        <f t="shared" si="121"/>
        <v>ano</v>
      </c>
      <c r="F877" t="str">
        <f ca="1" t="shared" si="122"/>
        <v>stříbrná</v>
      </c>
      <c r="G877" s="3">
        <f ca="1" t="shared" si="123"/>
        <v>78</v>
      </c>
      <c r="H877" s="4">
        <f ca="1" t="shared" si="124"/>
        <v>15</v>
      </c>
      <c r="I877" t="str">
        <f ca="1" t="shared" si="125"/>
        <v>špatná</v>
      </c>
    </row>
    <row r="878" spans="1:9" ht="14.25">
      <c r="A878" s="1">
        <f ca="1" t="shared" si="117"/>
        <v>43392</v>
      </c>
      <c r="B878" s="2">
        <f ca="1" t="shared" si="118"/>
        <v>0.09014488858156511</v>
      </c>
      <c r="C878" t="str">
        <f ca="1" t="shared" si="119"/>
        <v>nákladní</v>
      </c>
      <c r="D878">
        <f ca="1" t="shared" si="120"/>
        <v>78</v>
      </c>
      <c r="E878" t="str">
        <f t="shared" si="121"/>
        <v>ano</v>
      </c>
      <c r="F878" t="str">
        <f ca="1" t="shared" si="122"/>
        <v>černá</v>
      </c>
      <c r="G878" s="3">
        <f ca="1" t="shared" si="123"/>
        <v>87</v>
      </c>
      <c r="H878" s="4">
        <f ca="1" t="shared" si="124"/>
        <v>20</v>
      </c>
      <c r="I878" t="str">
        <f ca="1" t="shared" si="125"/>
        <v>výborná</v>
      </c>
    </row>
    <row r="879" spans="1:9" ht="14.25">
      <c r="A879" s="1">
        <f ca="1" t="shared" si="117"/>
        <v>43378</v>
      </c>
      <c r="B879" s="2">
        <f ca="1" t="shared" si="118"/>
        <v>0.36995682472941327</v>
      </c>
      <c r="C879" t="str">
        <f ca="1" t="shared" si="119"/>
        <v>osobní</v>
      </c>
      <c r="D879">
        <f ca="1" t="shared" si="120"/>
        <v>96</v>
      </c>
      <c r="E879" t="str">
        <f t="shared" si="121"/>
        <v>ano</v>
      </c>
      <c r="F879" t="str">
        <f ca="1" t="shared" si="122"/>
        <v>modrá</v>
      </c>
      <c r="G879" s="3">
        <f ca="1" t="shared" si="123"/>
        <v>69</v>
      </c>
      <c r="H879" s="4">
        <f ca="1" t="shared" si="124"/>
        <v>-18</v>
      </c>
      <c r="I879" t="str">
        <f ca="1" t="shared" si="125"/>
        <v>výborná</v>
      </c>
    </row>
    <row r="880" spans="1:9" ht="14.25">
      <c r="A880" s="1">
        <f ca="1" t="shared" si="117"/>
        <v>43392</v>
      </c>
      <c r="B880" s="2">
        <f ca="1" t="shared" si="118"/>
        <v>0.4602282317110479</v>
      </c>
      <c r="C880" t="str">
        <f ca="1" t="shared" si="119"/>
        <v>nákladní</v>
      </c>
      <c r="D880">
        <f ca="1" t="shared" si="120"/>
        <v>82</v>
      </c>
      <c r="E880" t="str">
        <f t="shared" si="121"/>
        <v>ano</v>
      </c>
      <c r="F880" t="str">
        <f ca="1" t="shared" si="122"/>
        <v>černá</v>
      </c>
      <c r="G880" s="3">
        <f ca="1" t="shared" si="123"/>
        <v>80</v>
      </c>
      <c r="H880" s="4">
        <f ca="1" t="shared" si="124"/>
        <v>30</v>
      </c>
      <c r="I880" t="str">
        <f ca="1" t="shared" si="125"/>
        <v>nulová</v>
      </c>
    </row>
    <row r="881" spans="1:9" ht="14.25">
      <c r="A881" s="1">
        <f ca="1" t="shared" si="117"/>
        <v>43373</v>
      </c>
      <c r="B881" s="2">
        <f ca="1" t="shared" si="118"/>
        <v>0.022635152114010793</v>
      </c>
      <c r="C881" t="str">
        <f ca="1" t="shared" si="119"/>
        <v>osobní</v>
      </c>
      <c r="D881">
        <f ca="1" t="shared" si="120"/>
        <v>169</v>
      </c>
      <c r="E881" t="str">
        <f t="shared" si="121"/>
        <v>ano</v>
      </c>
      <c r="F881" t="str">
        <f ca="1" t="shared" si="122"/>
        <v>zelená</v>
      </c>
      <c r="G881" s="3">
        <f ca="1" t="shared" si="123"/>
        <v>83</v>
      </c>
      <c r="H881" s="4">
        <f ca="1" t="shared" si="124"/>
        <v>33</v>
      </c>
      <c r="I881" t="str">
        <f ca="1" t="shared" si="125"/>
        <v>nulová</v>
      </c>
    </row>
    <row r="882" spans="1:9" ht="14.25">
      <c r="A882" s="1">
        <f ca="1" t="shared" si="117"/>
        <v>43374</v>
      </c>
      <c r="B882" s="2">
        <f ca="1" t="shared" si="118"/>
        <v>0.0386684068562283</v>
      </c>
      <c r="C882" t="str">
        <f ca="1" t="shared" si="119"/>
        <v>nákladní</v>
      </c>
      <c r="D882">
        <f ca="1" t="shared" si="120"/>
        <v>112</v>
      </c>
      <c r="E882" t="str">
        <f t="shared" si="121"/>
        <v>ano</v>
      </c>
      <c r="F882" t="str">
        <f ca="1" t="shared" si="122"/>
        <v>červená</v>
      </c>
      <c r="G882" s="3">
        <f ca="1" t="shared" si="123"/>
        <v>70</v>
      </c>
      <c r="H882" s="4">
        <f ca="1" t="shared" si="124"/>
        <v>-14</v>
      </c>
      <c r="I882" t="str">
        <f ca="1" t="shared" si="125"/>
        <v>výborná</v>
      </c>
    </row>
    <row r="883" spans="1:9" ht="14.25">
      <c r="A883" s="1">
        <f ca="1" t="shared" si="117"/>
        <v>43380</v>
      </c>
      <c r="B883" s="2">
        <f ca="1" t="shared" si="118"/>
        <v>0.6140477754795709</v>
      </c>
      <c r="C883" t="str">
        <f ca="1" t="shared" si="119"/>
        <v>osobní</v>
      </c>
      <c r="D883">
        <f ca="1" t="shared" si="120"/>
        <v>180</v>
      </c>
      <c r="E883" t="str">
        <f t="shared" si="121"/>
        <v>ano</v>
      </c>
      <c r="F883" t="str">
        <f ca="1" t="shared" si="122"/>
        <v>modrá</v>
      </c>
      <c r="G883" s="3">
        <f ca="1" t="shared" si="123"/>
        <v>77</v>
      </c>
      <c r="H883" s="4">
        <f ca="1" t="shared" si="124"/>
        <v>4</v>
      </c>
      <c r="I883" t="str">
        <f ca="1" t="shared" si="125"/>
        <v>nulová</v>
      </c>
    </row>
    <row r="884" spans="1:9" ht="14.25">
      <c r="A884" s="1">
        <f ca="1" t="shared" si="117"/>
        <v>43395</v>
      </c>
      <c r="B884" s="2">
        <f ca="1" t="shared" si="118"/>
        <v>0.930829408253345</v>
      </c>
      <c r="C884" t="str">
        <f ca="1" t="shared" si="119"/>
        <v>nákladní</v>
      </c>
      <c r="D884">
        <f ca="1" t="shared" si="120"/>
        <v>61</v>
      </c>
      <c r="E884" t="str">
        <f t="shared" si="121"/>
        <v>ano</v>
      </c>
      <c r="F884" t="str">
        <f ca="1" t="shared" si="122"/>
        <v>modrá</v>
      </c>
      <c r="G884" s="3">
        <f ca="1" t="shared" si="123"/>
        <v>83</v>
      </c>
      <c r="H884" s="4">
        <f ca="1" t="shared" si="124"/>
        <v>33</v>
      </c>
      <c r="I884" t="str">
        <f ca="1" t="shared" si="125"/>
        <v>výborná</v>
      </c>
    </row>
    <row r="885" spans="1:9" ht="14.25">
      <c r="A885" s="1">
        <f ca="1" t="shared" si="117"/>
        <v>43391</v>
      </c>
      <c r="B885" s="2">
        <f ca="1" t="shared" si="118"/>
        <v>0.5658919796989883</v>
      </c>
      <c r="C885" t="str">
        <f ca="1" t="shared" si="119"/>
        <v>motocykl</v>
      </c>
      <c r="D885">
        <f ca="1" t="shared" si="120"/>
        <v>162</v>
      </c>
      <c r="E885" t="str">
        <f t="shared" si="121"/>
        <v>ano</v>
      </c>
      <c r="F885" t="str">
        <f ca="1" t="shared" si="122"/>
        <v>červená</v>
      </c>
      <c r="G885" s="3">
        <f ca="1" t="shared" si="123"/>
        <v>81</v>
      </c>
      <c r="H885" s="4">
        <f ca="1" t="shared" si="124"/>
        <v>10</v>
      </c>
      <c r="I885" t="str">
        <f ca="1" t="shared" si="125"/>
        <v>nulová</v>
      </c>
    </row>
    <row r="886" spans="1:9" ht="14.25">
      <c r="A886" s="1">
        <f ca="1" t="shared" si="117"/>
        <v>43373</v>
      </c>
      <c r="B886" s="2">
        <f ca="1" t="shared" si="118"/>
        <v>0.08198664257209676</v>
      </c>
      <c r="C886" t="str">
        <f ca="1" t="shared" si="119"/>
        <v>motocykl</v>
      </c>
      <c r="D886">
        <f ca="1" t="shared" si="120"/>
        <v>51</v>
      </c>
      <c r="E886" t="str">
        <f t="shared" si="121"/>
        <v>ne</v>
      </c>
      <c r="F886" t="str">
        <f ca="1" t="shared" si="122"/>
        <v>bílá</v>
      </c>
      <c r="G886" s="3">
        <f ca="1" t="shared" si="123"/>
        <v>67</v>
      </c>
      <c r="H886" s="4">
        <f ca="1" t="shared" si="124"/>
        <v>13</v>
      </c>
      <c r="I886" t="str">
        <f ca="1" t="shared" si="125"/>
        <v>špatná</v>
      </c>
    </row>
    <row r="887" spans="1:9" ht="14.25">
      <c r="A887" s="1">
        <f ca="1" t="shared" si="117"/>
        <v>43398</v>
      </c>
      <c r="B887" s="2">
        <f ca="1" t="shared" si="118"/>
        <v>0.48729196324938573</v>
      </c>
      <c r="C887" t="str">
        <f ca="1" t="shared" si="119"/>
        <v>osobní</v>
      </c>
      <c r="D887">
        <f ca="1" t="shared" si="120"/>
        <v>180</v>
      </c>
      <c r="E887" t="str">
        <f t="shared" si="121"/>
        <v>ano</v>
      </c>
      <c r="F887" t="str">
        <f ca="1" t="shared" si="122"/>
        <v>černá</v>
      </c>
      <c r="G887" s="3">
        <f ca="1" t="shared" si="123"/>
        <v>62</v>
      </c>
      <c r="H887" s="4">
        <f ca="1" t="shared" si="124"/>
        <v>-11</v>
      </c>
      <c r="I887" t="str">
        <f ca="1" t="shared" si="125"/>
        <v>dobrá</v>
      </c>
    </row>
    <row r="888" spans="1:9" ht="14.25">
      <c r="A888" s="1">
        <f ca="1" t="shared" si="117"/>
        <v>43380</v>
      </c>
      <c r="B888" s="2">
        <f ca="1" t="shared" si="118"/>
        <v>0.3548069673489799</v>
      </c>
      <c r="C888" t="str">
        <f ca="1" t="shared" si="119"/>
        <v>nákladní</v>
      </c>
      <c r="D888">
        <f ca="1" t="shared" si="120"/>
        <v>121</v>
      </c>
      <c r="E888" t="str">
        <f t="shared" si="121"/>
        <v>ano</v>
      </c>
      <c r="F888" t="str">
        <f ca="1" t="shared" si="122"/>
        <v>zelená</v>
      </c>
      <c r="G888" s="3">
        <f ca="1" t="shared" si="123"/>
        <v>79</v>
      </c>
      <c r="H888" s="4">
        <f ca="1" t="shared" si="124"/>
        <v>4</v>
      </c>
      <c r="I888" t="str">
        <f ca="1" t="shared" si="125"/>
        <v>nulová</v>
      </c>
    </row>
    <row r="889" spans="1:9" ht="14.25">
      <c r="A889" s="1">
        <f ca="1" t="shared" si="117"/>
        <v>43384</v>
      </c>
      <c r="B889" s="2">
        <f ca="1" t="shared" si="118"/>
        <v>0.27301122610272643</v>
      </c>
      <c r="C889" t="str">
        <f ca="1" t="shared" si="119"/>
        <v>kolo</v>
      </c>
      <c r="D889">
        <f ca="1" t="shared" si="120"/>
        <v>125</v>
      </c>
      <c r="E889" t="str">
        <f t="shared" si="121"/>
        <v>ano</v>
      </c>
      <c r="F889" t="str">
        <f ca="1" t="shared" si="122"/>
        <v>modrá</v>
      </c>
      <c r="G889" s="3">
        <f ca="1" t="shared" si="123"/>
        <v>82</v>
      </c>
      <c r="H889" s="4">
        <f ca="1" t="shared" si="124"/>
        <v>-5</v>
      </c>
      <c r="I889" t="str">
        <f ca="1" t="shared" si="125"/>
        <v>špatná</v>
      </c>
    </row>
    <row r="890" spans="1:9" ht="14.25">
      <c r="A890" s="1">
        <f ca="1" t="shared" si="117"/>
        <v>43378</v>
      </c>
      <c r="B890" s="2">
        <f ca="1" t="shared" si="118"/>
        <v>0.0943516435137064</v>
      </c>
      <c r="C890" t="str">
        <f ca="1" t="shared" si="119"/>
        <v>osobní</v>
      </c>
      <c r="D890">
        <f ca="1" t="shared" si="120"/>
        <v>76</v>
      </c>
      <c r="E890" t="str">
        <f t="shared" si="121"/>
        <v>ano</v>
      </c>
      <c r="F890" t="str">
        <f ca="1" t="shared" si="122"/>
        <v>stříbrná</v>
      </c>
      <c r="G890" s="3">
        <f ca="1" t="shared" si="123"/>
        <v>76</v>
      </c>
      <c r="H890" s="4">
        <f ca="1" t="shared" si="124"/>
        <v>28</v>
      </c>
      <c r="I890" t="str">
        <f ca="1" t="shared" si="125"/>
        <v>nulová</v>
      </c>
    </row>
    <row r="891" spans="1:9" ht="14.25">
      <c r="A891" s="1">
        <f ca="1" t="shared" si="117"/>
        <v>43389</v>
      </c>
      <c r="B891" s="2">
        <f ca="1" t="shared" si="118"/>
        <v>0.8586393752539111</v>
      </c>
      <c r="C891" t="str">
        <f ca="1" t="shared" si="119"/>
        <v>nákladní</v>
      </c>
      <c r="D891">
        <f ca="1" t="shared" si="120"/>
        <v>149</v>
      </c>
      <c r="E891" t="str">
        <f t="shared" si="121"/>
        <v>ano</v>
      </c>
      <c r="F891" t="str">
        <f ca="1" t="shared" si="122"/>
        <v>zelená</v>
      </c>
      <c r="G891" s="3">
        <f ca="1" t="shared" si="123"/>
        <v>68</v>
      </c>
      <c r="H891" s="4">
        <f ca="1" t="shared" si="124"/>
        <v>34</v>
      </c>
      <c r="I891" t="str">
        <f ca="1" t="shared" si="125"/>
        <v>výborná</v>
      </c>
    </row>
    <row r="892" spans="1:9" ht="14.25">
      <c r="A892" s="1">
        <f ca="1" t="shared" si="117"/>
        <v>43387</v>
      </c>
      <c r="B892" s="2">
        <f ca="1" t="shared" si="118"/>
        <v>0.7396658674232593</v>
      </c>
      <c r="C892" t="str">
        <f ca="1" t="shared" si="119"/>
        <v>nákladní</v>
      </c>
      <c r="D892">
        <f ca="1" t="shared" si="120"/>
        <v>72</v>
      </c>
      <c r="E892" t="str">
        <f t="shared" si="121"/>
        <v>ano</v>
      </c>
      <c r="F892" t="str">
        <f ca="1" t="shared" si="122"/>
        <v>bílá</v>
      </c>
      <c r="G892" s="3">
        <f ca="1" t="shared" si="123"/>
        <v>60</v>
      </c>
      <c r="H892" s="4">
        <f ca="1" t="shared" si="124"/>
        <v>-5</v>
      </c>
      <c r="I892" t="str">
        <f ca="1" t="shared" si="125"/>
        <v>výborná</v>
      </c>
    </row>
    <row r="893" spans="1:9" ht="14.25">
      <c r="A893" s="1">
        <f ca="1" t="shared" si="117"/>
        <v>43376</v>
      </c>
      <c r="B893" s="2">
        <f ca="1" t="shared" si="118"/>
        <v>0.7562571871542715</v>
      </c>
      <c r="C893" t="str">
        <f ca="1" t="shared" si="119"/>
        <v>motocykl</v>
      </c>
      <c r="D893">
        <f ca="1" t="shared" si="120"/>
        <v>48</v>
      </c>
      <c r="E893" t="str">
        <f t="shared" si="121"/>
        <v>ne</v>
      </c>
      <c r="F893" t="str">
        <f ca="1" t="shared" si="122"/>
        <v>červená</v>
      </c>
      <c r="G893" s="3">
        <f ca="1" t="shared" si="123"/>
        <v>78</v>
      </c>
      <c r="H893" s="4">
        <f ca="1" t="shared" si="124"/>
        <v>16</v>
      </c>
      <c r="I893" t="str">
        <f ca="1" t="shared" si="125"/>
        <v>špatná</v>
      </c>
    </row>
    <row r="894" spans="1:9" ht="14.25">
      <c r="A894" s="1">
        <f ca="1" t="shared" si="117"/>
        <v>43393</v>
      </c>
      <c r="B894" s="2">
        <f ca="1" t="shared" si="118"/>
        <v>0.6656933458895224</v>
      </c>
      <c r="C894" t="str">
        <f ca="1" t="shared" si="119"/>
        <v>osobní</v>
      </c>
      <c r="D894">
        <f ca="1" t="shared" si="120"/>
        <v>39</v>
      </c>
      <c r="E894" t="str">
        <f t="shared" si="121"/>
        <v>ne</v>
      </c>
      <c r="F894" t="str">
        <f ca="1" t="shared" si="122"/>
        <v>stříbrná</v>
      </c>
      <c r="G894" s="3">
        <f ca="1" t="shared" si="123"/>
        <v>92</v>
      </c>
      <c r="H894" s="4">
        <f ca="1" t="shared" si="124"/>
        <v>19</v>
      </c>
      <c r="I894" t="str">
        <f ca="1" t="shared" si="125"/>
        <v>špatná</v>
      </c>
    </row>
    <row r="895" spans="1:9" ht="14.25">
      <c r="A895" s="1">
        <f ca="1" t="shared" si="117"/>
        <v>43398</v>
      </c>
      <c r="B895" s="2">
        <f ca="1" t="shared" si="118"/>
        <v>0.25651706292367793</v>
      </c>
      <c r="C895" t="str">
        <f ca="1" t="shared" si="119"/>
        <v>nákladní</v>
      </c>
      <c r="D895">
        <f ca="1" t="shared" si="120"/>
        <v>146</v>
      </c>
      <c r="E895" t="str">
        <f t="shared" si="121"/>
        <v>ano</v>
      </c>
      <c r="F895" t="str">
        <f ca="1" t="shared" si="122"/>
        <v>bílá</v>
      </c>
      <c r="G895" s="3">
        <f ca="1" t="shared" si="123"/>
        <v>67</v>
      </c>
      <c r="H895" s="4">
        <f ca="1" t="shared" si="124"/>
        <v>35</v>
      </c>
      <c r="I895" t="str">
        <f ca="1" t="shared" si="125"/>
        <v>špatná</v>
      </c>
    </row>
    <row r="896" spans="1:9" ht="14.25">
      <c r="A896" s="1">
        <f ca="1" t="shared" si="117"/>
        <v>43375</v>
      </c>
      <c r="B896" s="2">
        <f ca="1" t="shared" si="118"/>
        <v>0.031306056972237206</v>
      </c>
      <c r="C896" t="str">
        <f ca="1" t="shared" si="119"/>
        <v>kolo</v>
      </c>
      <c r="D896">
        <f ca="1" t="shared" si="120"/>
        <v>121</v>
      </c>
      <c r="E896" t="str">
        <f t="shared" si="121"/>
        <v>ano</v>
      </c>
      <c r="F896" t="str">
        <f ca="1" t="shared" si="122"/>
        <v>šedá</v>
      </c>
      <c r="G896" s="3">
        <f ca="1" t="shared" si="123"/>
        <v>83</v>
      </c>
      <c r="H896" s="4">
        <f ca="1" t="shared" si="124"/>
        <v>32</v>
      </c>
      <c r="I896" t="str">
        <f ca="1" t="shared" si="125"/>
        <v>nulová</v>
      </c>
    </row>
    <row r="897" spans="1:9" ht="14.25">
      <c r="A897" s="1">
        <f ca="1" t="shared" si="117"/>
        <v>43383</v>
      </c>
      <c r="B897" s="2">
        <f ca="1" t="shared" si="118"/>
        <v>0.22300515830102752</v>
      </c>
      <c r="C897" t="str">
        <f ca="1" t="shared" si="119"/>
        <v>kolo</v>
      </c>
      <c r="D897">
        <f ca="1" t="shared" si="120"/>
        <v>174</v>
      </c>
      <c r="E897" t="str">
        <f t="shared" si="121"/>
        <v>ano</v>
      </c>
      <c r="F897" t="str">
        <f ca="1" t="shared" si="122"/>
        <v>modrá</v>
      </c>
      <c r="G897" s="3">
        <f ca="1" t="shared" si="123"/>
        <v>66</v>
      </c>
      <c r="H897" s="4">
        <f ca="1" t="shared" si="124"/>
        <v>-12</v>
      </c>
      <c r="I897" t="str">
        <f ca="1" t="shared" si="125"/>
        <v>nulová</v>
      </c>
    </row>
    <row r="898" spans="1:9" ht="14.25">
      <c r="A898" s="1">
        <f ca="1" t="shared" si="117"/>
        <v>43395</v>
      </c>
      <c r="B898" s="2">
        <f ca="1" t="shared" si="118"/>
        <v>0.8639416005109053</v>
      </c>
      <c r="C898" t="str">
        <f ca="1" t="shared" si="119"/>
        <v>motocykl</v>
      </c>
      <c r="D898">
        <f ca="1" t="shared" si="120"/>
        <v>39</v>
      </c>
      <c r="E898" t="str">
        <f t="shared" si="121"/>
        <v>ne</v>
      </c>
      <c r="F898" t="str">
        <f ca="1" t="shared" si="122"/>
        <v>stříbrná</v>
      </c>
      <c r="G898" s="3">
        <f ca="1" t="shared" si="123"/>
        <v>88</v>
      </c>
      <c r="H898" s="4">
        <f ca="1" t="shared" si="124"/>
        <v>27</v>
      </c>
      <c r="I898" t="str">
        <f ca="1" t="shared" si="125"/>
        <v>nulová</v>
      </c>
    </row>
    <row r="899" spans="1:9" ht="14.25">
      <c r="A899" s="1">
        <f ca="1" t="shared" si="117"/>
        <v>43395</v>
      </c>
      <c r="B899" s="2">
        <f ca="1" t="shared" si="118"/>
        <v>0.36666056298720906</v>
      </c>
      <c r="C899" t="str">
        <f ca="1" t="shared" si="119"/>
        <v>kolo</v>
      </c>
      <c r="D899">
        <f ca="1" t="shared" si="120"/>
        <v>35</v>
      </c>
      <c r="E899" t="str">
        <f t="shared" si="121"/>
        <v>ne</v>
      </c>
      <c r="F899" t="str">
        <f ca="1" t="shared" si="122"/>
        <v>stříbrná</v>
      </c>
      <c r="G899" s="3">
        <f ca="1" t="shared" si="123"/>
        <v>81</v>
      </c>
      <c r="H899" s="4">
        <f ca="1" t="shared" si="124"/>
        <v>5</v>
      </c>
      <c r="I899" t="str">
        <f ca="1" t="shared" si="125"/>
        <v>výborná</v>
      </c>
    </row>
    <row r="900" spans="1:9" ht="14.25">
      <c r="A900" s="1">
        <f aca="true" ca="1" t="shared" si="126" ref="A900:A963">RANDBETWEEN($L$4,$M$4)</f>
        <v>43400</v>
      </c>
      <c r="B900" s="2">
        <f aca="true" ca="1" t="shared" si="127" ref="B900:B963">RAND()</f>
        <v>0.7843169285373198</v>
      </c>
      <c r="C900" t="str">
        <f aca="true" ca="1" t="shared" si="128" ref="C900:C963">CHOOSE(RANDBETWEEN(1,4),$P$4,$P$5,$P$6,$P$7)</f>
        <v>kolo</v>
      </c>
      <c r="D900">
        <f aca="true" ca="1" t="shared" si="129" ref="D900:D963">RANDBETWEEN(30,180)</f>
        <v>110</v>
      </c>
      <c r="E900" t="str">
        <f aca="true" t="shared" si="130" ref="E900:E963">IF(D900&gt;56,"ano","ne")</f>
        <v>ano</v>
      </c>
      <c r="F900" t="str">
        <f aca="true" ca="1" t="shared" si="131" ref="F900:F963">CHOOSE(RANDBETWEEN(1,7),$Q$4,$Q$5,$Q$6,$Q$7,$Q$8,$Q$9,$Q$10,$Q$11)</f>
        <v>stříbrná</v>
      </c>
      <c r="G900" s="3">
        <f aca="true" ca="1" t="shared" si="132" ref="G900:G963">RANDBETWEEN(60,95)</f>
        <v>70</v>
      </c>
      <c r="H900" s="4">
        <f aca="true" ca="1" t="shared" si="133" ref="H900:H963">RANDBETWEEN(-21,38)</f>
        <v>-10</v>
      </c>
      <c r="I900" t="str">
        <f aca="true" ca="1" t="shared" si="134" ref="I900:I963">CHOOSE(RANDBETWEEN(1,4),$O$4,$O$5,$O$6,$O$7)</f>
        <v>výborná</v>
      </c>
    </row>
    <row r="901" spans="1:9" ht="14.25">
      <c r="A901" s="1">
        <f ca="1" t="shared" si="126"/>
        <v>43389</v>
      </c>
      <c r="B901" s="2">
        <f ca="1" t="shared" si="127"/>
        <v>0.8338973582806043</v>
      </c>
      <c r="C901" t="str">
        <f ca="1" t="shared" si="128"/>
        <v>motocykl</v>
      </c>
      <c r="D901">
        <f ca="1" t="shared" si="129"/>
        <v>171</v>
      </c>
      <c r="E901" t="str">
        <f t="shared" si="130"/>
        <v>ano</v>
      </c>
      <c r="F901" t="str">
        <f ca="1" t="shared" si="131"/>
        <v>šedá</v>
      </c>
      <c r="G901" s="3">
        <f ca="1" t="shared" si="132"/>
        <v>89</v>
      </c>
      <c r="H901" s="4">
        <f ca="1" t="shared" si="133"/>
        <v>13</v>
      </c>
      <c r="I901" t="str">
        <f ca="1" t="shared" si="134"/>
        <v>výborná</v>
      </c>
    </row>
    <row r="902" spans="1:9" ht="14.25">
      <c r="A902" s="1">
        <f ca="1" t="shared" si="126"/>
        <v>43378</v>
      </c>
      <c r="B902" s="2">
        <f ca="1" t="shared" si="127"/>
        <v>0.6023063447961953</v>
      </c>
      <c r="C902" t="str">
        <f ca="1" t="shared" si="128"/>
        <v>kolo</v>
      </c>
      <c r="D902">
        <f ca="1" t="shared" si="129"/>
        <v>124</v>
      </c>
      <c r="E902" t="str">
        <f t="shared" si="130"/>
        <v>ano</v>
      </c>
      <c r="F902" t="str">
        <f ca="1" t="shared" si="131"/>
        <v>červená</v>
      </c>
      <c r="G902" s="3">
        <f ca="1" t="shared" si="132"/>
        <v>71</v>
      </c>
      <c r="H902" s="4">
        <f ca="1" t="shared" si="133"/>
        <v>0</v>
      </c>
      <c r="I902" t="str">
        <f ca="1" t="shared" si="134"/>
        <v>špatná</v>
      </c>
    </row>
    <row r="903" spans="1:9" ht="14.25">
      <c r="A903" s="1">
        <f ca="1" t="shared" si="126"/>
        <v>43394</v>
      </c>
      <c r="B903" s="2">
        <f ca="1" t="shared" si="127"/>
        <v>0.5141317306125157</v>
      </c>
      <c r="C903" t="str">
        <f ca="1" t="shared" si="128"/>
        <v>kolo</v>
      </c>
      <c r="D903">
        <f ca="1" t="shared" si="129"/>
        <v>156</v>
      </c>
      <c r="E903" t="str">
        <f t="shared" si="130"/>
        <v>ano</v>
      </c>
      <c r="F903" t="str">
        <f ca="1" t="shared" si="131"/>
        <v>šedá</v>
      </c>
      <c r="G903" s="3">
        <f ca="1" t="shared" si="132"/>
        <v>70</v>
      </c>
      <c r="H903" s="4">
        <f ca="1" t="shared" si="133"/>
        <v>36</v>
      </c>
      <c r="I903" t="str">
        <f ca="1" t="shared" si="134"/>
        <v>dobrá</v>
      </c>
    </row>
    <row r="904" spans="1:9" ht="14.25">
      <c r="A904" s="1">
        <f ca="1" t="shared" si="126"/>
        <v>43389</v>
      </c>
      <c r="B904" s="2">
        <f ca="1" t="shared" si="127"/>
        <v>0.30274765126372927</v>
      </c>
      <c r="C904" t="str">
        <f ca="1" t="shared" si="128"/>
        <v>osobní</v>
      </c>
      <c r="D904">
        <f ca="1" t="shared" si="129"/>
        <v>155</v>
      </c>
      <c r="E904" t="str">
        <f t="shared" si="130"/>
        <v>ano</v>
      </c>
      <c r="F904" t="str">
        <f ca="1" t="shared" si="131"/>
        <v>bílá</v>
      </c>
      <c r="G904" s="3">
        <f ca="1" t="shared" si="132"/>
        <v>66</v>
      </c>
      <c r="H904" s="4">
        <f ca="1" t="shared" si="133"/>
        <v>27</v>
      </c>
      <c r="I904" t="str">
        <f ca="1" t="shared" si="134"/>
        <v>výborná</v>
      </c>
    </row>
    <row r="905" spans="1:9" ht="14.25">
      <c r="A905" s="1">
        <f ca="1" t="shared" si="126"/>
        <v>43392</v>
      </c>
      <c r="B905" s="2">
        <f ca="1" t="shared" si="127"/>
        <v>0.3559640951593208</v>
      </c>
      <c r="C905" t="str">
        <f ca="1" t="shared" si="128"/>
        <v>osobní</v>
      </c>
      <c r="D905">
        <f ca="1" t="shared" si="129"/>
        <v>137</v>
      </c>
      <c r="E905" t="str">
        <f t="shared" si="130"/>
        <v>ano</v>
      </c>
      <c r="F905" t="str">
        <f ca="1" t="shared" si="131"/>
        <v>zelená</v>
      </c>
      <c r="G905" s="3">
        <f ca="1" t="shared" si="132"/>
        <v>62</v>
      </c>
      <c r="H905" s="4">
        <f ca="1" t="shared" si="133"/>
        <v>-11</v>
      </c>
      <c r="I905" t="str">
        <f ca="1" t="shared" si="134"/>
        <v>špatná</v>
      </c>
    </row>
    <row r="906" spans="1:9" ht="14.25">
      <c r="A906" s="1">
        <f ca="1" t="shared" si="126"/>
        <v>43394</v>
      </c>
      <c r="B906" s="2">
        <f ca="1" t="shared" si="127"/>
        <v>0.23733074968391943</v>
      </c>
      <c r="C906" t="str">
        <f ca="1" t="shared" si="128"/>
        <v>osobní</v>
      </c>
      <c r="D906">
        <f ca="1" t="shared" si="129"/>
        <v>93</v>
      </c>
      <c r="E906" t="str">
        <f t="shared" si="130"/>
        <v>ano</v>
      </c>
      <c r="F906" t="str">
        <f ca="1" t="shared" si="131"/>
        <v>černá</v>
      </c>
      <c r="G906" s="3">
        <f ca="1" t="shared" si="132"/>
        <v>93</v>
      </c>
      <c r="H906" s="4">
        <f ca="1" t="shared" si="133"/>
        <v>1</v>
      </c>
      <c r="I906" t="str">
        <f ca="1" t="shared" si="134"/>
        <v>nulová</v>
      </c>
    </row>
    <row r="907" spans="1:9" ht="14.25">
      <c r="A907" s="1">
        <f ca="1" t="shared" si="126"/>
        <v>43376</v>
      </c>
      <c r="B907" s="2">
        <f ca="1" t="shared" si="127"/>
        <v>0.21952898378146446</v>
      </c>
      <c r="C907" t="str">
        <f ca="1" t="shared" si="128"/>
        <v>kolo</v>
      </c>
      <c r="D907">
        <f ca="1" t="shared" si="129"/>
        <v>30</v>
      </c>
      <c r="E907" t="str">
        <f t="shared" si="130"/>
        <v>ne</v>
      </c>
      <c r="F907" t="str">
        <f ca="1" t="shared" si="131"/>
        <v>šedá</v>
      </c>
      <c r="G907" s="3">
        <f ca="1" t="shared" si="132"/>
        <v>72</v>
      </c>
      <c r="H907" s="4">
        <f ca="1" t="shared" si="133"/>
        <v>27</v>
      </c>
      <c r="I907" t="str">
        <f ca="1" t="shared" si="134"/>
        <v>nulová</v>
      </c>
    </row>
    <row r="908" spans="1:9" ht="14.25">
      <c r="A908" s="1">
        <f ca="1" t="shared" si="126"/>
        <v>43391</v>
      </c>
      <c r="B908" s="2">
        <f ca="1" t="shared" si="127"/>
        <v>0.9901049483928348</v>
      </c>
      <c r="C908" t="str">
        <f ca="1" t="shared" si="128"/>
        <v>motocykl</v>
      </c>
      <c r="D908">
        <f ca="1" t="shared" si="129"/>
        <v>57</v>
      </c>
      <c r="E908" t="str">
        <f t="shared" si="130"/>
        <v>ano</v>
      </c>
      <c r="F908" t="str">
        <f ca="1" t="shared" si="131"/>
        <v>modrá</v>
      </c>
      <c r="G908" s="3">
        <f ca="1" t="shared" si="132"/>
        <v>87</v>
      </c>
      <c r="H908" s="4">
        <f ca="1" t="shared" si="133"/>
        <v>21</v>
      </c>
      <c r="I908" t="str">
        <f ca="1" t="shared" si="134"/>
        <v>dobrá</v>
      </c>
    </row>
    <row r="909" spans="1:9" ht="14.25">
      <c r="A909" s="1">
        <f ca="1" t="shared" si="126"/>
        <v>43378</v>
      </c>
      <c r="B909" s="2">
        <f ca="1" t="shared" si="127"/>
        <v>0.0870027883910588</v>
      </c>
      <c r="C909" t="str">
        <f ca="1" t="shared" si="128"/>
        <v>osobní</v>
      </c>
      <c r="D909">
        <f ca="1" t="shared" si="129"/>
        <v>141</v>
      </c>
      <c r="E909" t="str">
        <f t="shared" si="130"/>
        <v>ano</v>
      </c>
      <c r="F909" t="str">
        <f ca="1" t="shared" si="131"/>
        <v>červená</v>
      </c>
      <c r="G909" s="3">
        <f ca="1" t="shared" si="132"/>
        <v>76</v>
      </c>
      <c r="H909" s="4">
        <f ca="1" t="shared" si="133"/>
        <v>-18</v>
      </c>
      <c r="I909" t="str">
        <f ca="1" t="shared" si="134"/>
        <v>špatná</v>
      </c>
    </row>
    <row r="910" spans="1:9" ht="14.25">
      <c r="A910" s="1">
        <f ca="1" t="shared" si="126"/>
        <v>43378</v>
      </c>
      <c r="B910" s="2">
        <f ca="1" t="shared" si="127"/>
        <v>0.04938350875257824</v>
      </c>
      <c r="C910" t="str">
        <f ca="1" t="shared" si="128"/>
        <v>nákladní</v>
      </c>
      <c r="D910">
        <f ca="1" t="shared" si="129"/>
        <v>116</v>
      </c>
      <c r="E910" t="str">
        <f t="shared" si="130"/>
        <v>ano</v>
      </c>
      <c r="F910" t="str">
        <f ca="1" t="shared" si="131"/>
        <v>šedá</v>
      </c>
      <c r="G910" s="3">
        <f ca="1" t="shared" si="132"/>
        <v>78</v>
      </c>
      <c r="H910" s="4">
        <f ca="1" t="shared" si="133"/>
        <v>33</v>
      </c>
      <c r="I910" t="str">
        <f ca="1" t="shared" si="134"/>
        <v>výborná</v>
      </c>
    </row>
    <row r="911" spans="1:9" ht="14.25">
      <c r="A911" s="1">
        <f ca="1" t="shared" si="126"/>
        <v>43385</v>
      </c>
      <c r="B911" s="2">
        <f ca="1" t="shared" si="127"/>
        <v>0.7300434262658884</v>
      </c>
      <c r="C911" t="str">
        <f ca="1" t="shared" si="128"/>
        <v>motocykl</v>
      </c>
      <c r="D911">
        <f ca="1" t="shared" si="129"/>
        <v>142</v>
      </c>
      <c r="E911" t="str">
        <f t="shared" si="130"/>
        <v>ano</v>
      </c>
      <c r="F911" t="str">
        <f ca="1" t="shared" si="131"/>
        <v>zelená</v>
      </c>
      <c r="G911" s="3">
        <f ca="1" t="shared" si="132"/>
        <v>80</v>
      </c>
      <c r="H911" s="4">
        <f ca="1" t="shared" si="133"/>
        <v>25</v>
      </c>
      <c r="I911" t="str">
        <f ca="1" t="shared" si="134"/>
        <v>špatná</v>
      </c>
    </row>
    <row r="912" spans="1:9" ht="14.25">
      <c r="A912" s="1">
        <f ca="1" t="shared" si="126"/>
        <v>43386</v>
      </c>
      <c r="B912" s="2">
        <f ca="1" t="shared" si="127"/>
        <v>0.21575308207702515</v>
      </c>
      <c r="C912" t="str">
        <f ca="1" t="shared" si="128"/>
        <v>osobní</v>
      </c>
      <c r="D912">
        <f ca="1" t="shared" si="129"/>
        <v>41</v>
      </c>
      <c r="E912" t="str">
        <f t="shared" si="130"/>
        <v>ne</v>
      </c>
      <c r="F912" t="str">
        <f ca="1" t="shared" si="131"/>
        <v>černá</v>
      </c>
      <c r="G912" s="3">
        <f ca="1" t="shared" si="132"/>
        <v>61</v>
      </c>
      <c r="H912" s="4">
        <f ca="1" t="shared" si="133"/>
        <v>15</v>
      </c>
      <c r="I912" t="str">
        <f ca="1" t="shared" si="134"/>
        <v>špatná</v>
      </c>
    </row>
    <row r="913" spans="1:9" ht="14.25">
      <c r="A913" s="1">
        <f ca="1" t="shared" si="126"/>
        <v>43395</v>
      </c>
      <c r="B913" s="2">
        <f ca="1" t="shared" si="127"/>
        <v>0.7769365171365282</v>
      </c>
      <c r="C913" t="str">
        <f ca="1" t="shared" si="128"/>
        <v>motocykl</v>
      </c>
      <c r="D913">
        <f ca="1" t="shared" si="129"/>
        <v>84</v>
      </c>
      <c r="E913" t="str">
        <f t="shared" si="130"/>
        <v>ano</v>
      </c>
      <c r="F913" t="str">
        <f ca="1" t="shared" si="131"/>
        <v>bílá</v>
      </c>
      <c r="G913" s="3">
        <f ca="1" t="shared" si="132"/>
        <v>78</v>
      </c>
      <c r="H913" s="4">
        <f ca="1" t="shared" si="133"/>
        <v>24</v>
      </c>
      <c r="I913" t="str">
        <f ca="1" t="shared" si="134"/>
        <v>špatná</v>
      </c>
    </row>
    <row r="914" spans="1:9" ht="14.25">
      <c r="A914" s="1">
        <f ca="1" t="shared" si="126"/>
        <v>43385</v>
      </c>
      <c r="B914" s="2">
        <f ca="1" t="shared" si="127"/>
        <v>0.6680881364373172</v>
      </c>
      <c r="C914" t="str">
        <f ca="1" t="shared" si="128"/>
        <v>motocykl</v>
      </c>
      <c r="D914">
        <f ca="1" t="shared" si="129"/>
        <v>151</v>
      </c>
      <c r="E914" t="str">
        <f t="shared" si="130"/>
        <v>ano</v>
      </c>
      <c r="F914" t="str">
        <f ca="1" t="shared" si="131"/>
        <v>bílá</v>
      </c>
      <c r="G914" s="3">
        <f ca="1" t="shared" si="132"/>
        <v>65</v>
      </c>
      <c r="H914" s="4">
        <f ca="1" t="shared" si="133"/>
        <v>-16</v>
      </c>
      <c r="I914" t="str">
        <f ca="1" t="shared" si="134"/>
        <v>dobrá</v>
      </c>
    </row>
    <row r="915" spans="1:9" ht="14.25">
      <c r="A915" s="1">
        <f ca="1" t="shared" si="126"/>
        <v>43378</v>
      </c>
      <c r="B915" s="2">
        <f ca="1" t="shared" si="127"/>
        <v>0.05255755146980645</v>
      </c>
      <c r="C915" t="str">
        <f ca="1" t="shared" si="128"/>
        <v>osobní</v>
      </c>
      <c r="D915">
        <f ca="1" t="shared" si="129"/>
        <v>71</v>
      </c>
      <c r="E915" t="str">
        <f t="shared" si="130"/>
        <v>ano</v>
      </c>
      <c r="F915" t="str">
        <f ca="1" t="shared" si="131"/>
        <v>bílá</v>
      </c>
      <c r="G915" s="3">
        <f ca="1" t="shared" si="132"/>
        <v>82</v>
      </c>
      <c r="H915" s="4">
        <f ca="1" t="shared" si="133"/>
        <v>1</v>
      </c>
      <c r="I915" t="str">
        <f ca="1" t="shared" si="134"/>
        <v>výborná</v>
      </c>
    </row>
    <row r="916" spans="1:9" ht="14.25">
      <c r="A916" s="1">
        <f ca="1" t="shared" si="126"/>
        <v>43397</v>
      </c>
      <c r="B916" s="2">
        <f ca="1" t="shared" si="127"/>
        <v>0.553159232742567</v>
      </c>
      <c r="C916" t="str">
        <f ca="1" t="shared" si="128"/>
        <v>osobní</v>
      </c>
      <c r="D916">
        <f ca="1" t="shared" si="129"/>
        <v>43</v>
      </c>
      <c r="E916" t="str">
        <f t="shared" si="130"/>
        <v>ne</v>
      </c>
      <c r="F916" t="str">
        <f ca="1" t="shared" si="131"/>
        <v>černá</v>
      </c>
      <c r="G916" s="3">
        <f ca="1" t="shared" si="132"/>
        <v>76</v>
      </c>
      <c r="H916" s="4">
        <f ca="1" t="shared" si="133"/>
        <v>-10</v>
      </c>
      <c r="I916" t="str">
        <f ca="1" t="shared" si="134"/>
        <v>špatná</v>
      </c>
    </row>
    <row r="917" spans="1:9" ht="14.25">
      <c r="A917" s="1">
        <f ca="1" t="shared" si="126"/>
        <v>43394</v>
      </c>
      <c r="B917" s="2">
        <f ca="1" t="shared" si="127"/>
        <v>0.22622674306486912</v>
      </c>
      <c r="C917" t="str">
        <f ca="1" t="shared" si="128"/>
        <v>kolo</v>
      </c>
      <c r="D917">
        <f ca="1" t="shared" si="129"/>
        <v>64</v>
      </c>
      <c r="E917" t="str">
        <f t="shared" si="130"/>
        <v>ano</v>
      </c>
      <c r="F917" t="str">
        <f ca="1" t="shared" si="131"/>
        <v>bílá</v>
      </c>
      <c r="G917" s="3">
        <f ca="1" t="shared" si="132"/>
        <v>91</v>
      </c>
      <c r="H917" s="4">
        <f ca="1" t="shared" si="133"/>
        <v>-17</v>
      </c>
      <c r="I917" t="str">
        <f ca="1" t="shared" si="134"/>
        <v>nulová</v>
      </c>
    </row>
    <row r="918" spans="1:9" ht="14.25">
      <c r="A918" s="1">
        <f ca="1" t="shared" si="126"/>
        <v>43398</v>
      </c>
      <c r="B918" s="2">
        <f ca="1" t="shared" si="127"/>
        <v>0.005074754686125615</v>
      </c>
      <c r="C918" t="str">
        <f ca="1" t="shared" si="128"/>
        <v>kolo</v>
      </c>
      <c r="D918">
        <f ca="1" t="shared" si="129"/>
        <v>71</v>
      </c>
      <c r="E918" t="str">
        <f t="shared" si="130"/>
        <v>ano</v>
      </c>
      <c r="F918" t="str">
        <f ca="1" t="shared" si="131"/>
        <v>stříbrná</v>
      </c>
      <c r="G918" s="3">
        <f ca="1" t="shared" si="132"/>
        <v>81</v>
      </c>
      <c r="H918" s="4">
        <f ca="1" t="shared" si="133"/>
        <v>14</v>
      </c>
      <c r="I918" t="str">
        <f ca="1" t="shared" si="134"/>
        <v>dobrá</v>
      </c>
    </row>
    <row r="919" spans="1:9" ht="14.25">
      <c r="A919" s="1">
        <f ca="1" t="shared" si="126"/>
        <v>43388</v>
      </c>
      <c r="B919" s="2">
        <f ca="1" t="shared" si="127"/>
        <v>0.2998874524104701</v>
      </c>
      <c r="C919" t="str">
        <f ca="1" t="shared" si="128"/>
        <v>osobní</v>
      </c>
      <c r="D919">
        <f ca="1" t="shared" si="129"/>
        <v>52</v>
      </c>
      <c r="E919" t="str">
        <f t="shared" si="130"/>
        <v>ne</v>
      </c>
      <c r="F919" t="str">
        <f ca="1" t="shared" si="131"/>
        <v>stříbrná</v>
      </c>
      <c r="G919" s="3">
        <f ca="1" t="shared" si="132"/>
        <v>70</v>
      </c>
      <c r="H919" s="4">
        <f ca="1" t="shared" si="133"/>
        <v>-3</v>
      </c>
      <c r="I919" t="str">
        <f ca="1" t="shared" si="134"/>
        <v>nulová</v>
      </c>
    </row>
    <row r="920" spans="1:9" ht="14.25">
      <c r="A920" s="1">
        <f ca="1" t="shared" si="126"/>
        <v>43392</v>
      </c>
      <c r="B920" s="2">
        <f ca="1" t="shared" si="127"/>
        <v>0.00944852191794443</v>
      </c>
      <c r="C920" t="str">
        <f ca="1" t="shared" si="128"/>
        <v>osobní</v>
      </c>
      <c r="D920">
        <f ca="1" t="shared" si="129"/>
        <v>150</v>
      </c>
      <c r="E920" t="str">
        <f t="shared" si="130"/>
        <v>ano</v>
      </c>
      <c r="F920" t="str">
        <f ca="1" t="shared" si="131"/>
        <v>černá</v>
      </c>
      <c r="G920" s="3">
        <f ca="1" t="shared" si="132"/>
        <v>90</v>
      </c>
      <c r="H920" s="4">
        <f ca="1" t="shared" si="133"/>
        <v>3</v>
      </c>
      <c r="I920" t="str">
        <f ca="1" t="shared" si="134"/>
        <v>nulová</v>
      </c>
    </row>
    <row r="921" spans="1:9" ht="14.25">
      <c r="A921" s="1">
        <f ca="1" t="shared" si="126"/>
        <v>43388</v>
      </c>
      <c r="B921" s="2">
        <f ca="1" t="shared" si="127"/>
        <v>0.8905211626986621</v>
      </c>
      <c r="C921" t="str">
        <f ca="1" t="shared" si="128"/>
        <v>osobní</v>
      </c>
      <c r="D921">
        <f ca="1" t="shared" si="129"/>
        <v>108</v>
      </c>
      <c r="E921" t="str">
        <f t="shared" si="130"/>
        <v>ano</v>
      </c>
      <c r="F921" t="str">
        <f ca="1" t="shared" si="131"/>
        <v>stříbrná</v>
      </c>
      <c r="G921" s="3">
        <f ca="1" t="shared" si="132"/>
        <v>65</v>
      </c>
      <c r="H921" s="4">
        <f ca="1" t="shared" si="133"/>
        <v>-9</v>
      </c>
      <c r="I921" t="str">
        <f ca="1" t="shared" si="134"/>
        <v>dobrá</v>
      </c>
    </row>
    <row r="922" spans="1:9" ht="14.25">
      <c r="A922" s="1">
        <f ca="1" t="shared" si="126"/>
        <v>43391</v>
      </c>
      <c r="B922" s="2">
        <f ca="1" t="shared" si="127"/>
        <v>0.7155556401204765</v>
      </c>
      <c r="C922" t="str">
        <f ca="1" t="shared" si="128"/>
        <v>kolo</v>
      </c>
      <c r="D922">
        <f ca="1" t="shared" si="129"/>
        <v>136</v>
      </c>
      <c r="E922" t="str">
        <f t="shared" si="130"/>
        <v>ano</v>
      </c>
      <c r="F922" t="str">
        <f ca="1" t="shared" si="131"/>
        <v>červená</v>
      </c>
      <c r="G922" s="3">
        <f ca="1" t="shared" si="132"/>
        <v>73</v>
      </c>
      <c r="H922" s="4">
        <f ca="1" t="shared" si="133"/>
        <v>22</v>
      </c>
      <c r="I922" t="str">
        <f ca="1" t="shared" si="134"/>
        <v>dobrá</v>
      </c>
    </row>
    <row r="923" spans="1:9" ht="14.25">
      <c r="A923" s="1">
        <f ca="1" t="shared" si="126"/>
        <v>43378</v>
      </c>
      <c r="B923" s="2">
        <f ca="1" t="shared" si="127"/>
        <v>0.05831858722992822</v>
      </c>
      <c r="C923" t="str">
        <f ca="1" t="shared" si="128"/>
        <v>osobní</v>
      </c>
      <c r="D923">
        <f ca="1" t="shared" si="129"/>
        <v>140</v>
      </c>
      <c r="E923" t="str">
        <f t="shared" si="130"/>
        <v>ano</v>
      </c>
      <c r="F923" t="str">
        <f ca="1" t="shared" si="131"/>
        <v>černá</v>
      </c>
      <c r="G923" s="3">
        <f ca="1" t="shared" si="132"/>
        <v>83</v>
      </c>
      <c r="H923" s="4">
        <f ca="1" t="shared" si="133"/>
        <v>10</v>
      </c>
      <c r="I923" t="str">
        <f ca="1" t="shared" si="134"/>
        <v>nulová</v>
      </c>
    </row>
    <row r="924" spans="1:9" ht="14.25">
      <c r="A924" s="1">
        <f ca="1" t="shared" si="126"/>
        <v>43400</v>
      </c>
      <c r="B924" s="2">
        <f ca="1" t="shared" si="127"/>
        <v>0.6783715114522431</v>
      </c>
      <c r="C924" t="str">
        <f ca="1" t="shared" si="128"/>
        <v>motocykl</v>
      </c>
      <c r="D924">
        <f ca="1" t="shared" si="129"/>
        <v>98</v>
      </c>
      <c r="E924" t="str">
        <f t="shared" si="130"/>
        <v>ano</v>
      </c>
      <c r="F924" t="str">
        <f ca="1" t="shared" si="131"/>
        <v>červená</v>
      </c>
      <c r="G924" s="3">
        <f ca="1" t="shared" si="132"/>
        <v>66</v>
      </c>
      <c r="H924" s="4">
        <f ca="1" t="shared" si="133"/>
        <v>4</v>
      </c>
      <c r="I924" t="str">
        <f ca="1" t="shared" si="134"/>
        <v>dobrá</v>
      </c>
    </row>
    <row r="925" spans="1:9" ht="14.25">
      <c r="A925" s="1">
        <f ca="1" t="shared" si="126"/>
        <v>43398</v>
      </c>
      <c r="B925" s="2">
        <f ca="1" t="shared" si="127"/>
        <v>0.8047978730798286</v>
      </c>
      <c r="C925" t="str">
        <f ca="1" t="shared" si="128"/>
        <v>nákladní</v>
      </c>
      <c r="D925">
        <f ca="1" t="shared" si="129"/>
        <v>176</v>
      </c>
      <c r="E925" t="str">
        <f t="shared" si="130"/>
        <v>ano</v>
      </c>
      <c r="F925" t="str">
        <f ca="1" t="shared" si="131"/>
        <v>černá</v>
      </c>
      <c r="G925" s="3">
        <f ca="1" t="shared" si="132"/>
        <v>91</v>
      </c>
      <c r="H925" s="4">
        <f ca="1" t="shared" si="133"/>
        <v>13</v>
      </c>
      <c r="I925" t="str">
        <f ca="1" t="shared" si="134"/>
        <v>výborná</v>
      </c>
    </row>
    <row r="926" spans="1:9" ht="14.25">
      <c r="A926" s="1">
        <f ca="1" t="shared" si="126"/>
        <v>43380</v>
      </c>
      <c r="B926" s="2">
        <f ca="1" t="shared" si="127"/>
        <v>0.8195824984541724</v>
      </c>
      <c r="C926" t="str">
        <f ca="1" t="shared" si="128"/>
        <v>kolo</v>
      </c>
      <c r="D926">
        <f ca="1" t="shared" si="129"/>
        <v>49</v>
      </c>
      <c r="E926" t="str">
        <f t="shared" si="130"/>
        <v>ne</v>
      </c>
      <c r="F926" t="str">
        <f ca="1" t="shared" si="131"/>
        <v>černá</v>
      </c>
      <c r="G926" s="3">
        <f ca="1" t="shared" si="132"/>
        <v>89</v>
      </c>
      <c r="H926" s="4">
        <f ca="1" t="shared" si="133"/>
        <v>-18</v>
      </c>
      <c r="I926" t="str">
        <f ca="1" t="shared" si="134"/>
        <v>nulová</v>
      </c>
    </row>
    <row r="927" spans="1:9" ht="14.25">
      <c r="A927" s="1">
        <f ca="1" t="shared" si="126"/>
        <v>43391</v>
      </c>
      <c r="B927" s="2">
        <f ca="1" t="shared" si="127"/>
        <v>0.8416059384193404</v>
      </c>
      <c r="C927" t="str">
        <f ca="1" t="shared" si="128"/>
        <v>motocykl</v>
      </c>
      <c r="D927">
        <f ca="1" t="shared" si="129"/>
        <v>152</v>
      </c>
      <c r="E927" t="str">
        <f t="shared" si="130"/>
        <v>ano</v>
      </c>
      <c r="F927" t="str">
        <f ca="1" t="shared" si="131"/>
        <v>červená</v>
      </c>
      <c r="G927" s="3">
        <f ca="1" t="shared" si="132"/>
        <v>70</v>
      </c>
      <c r="H927" s="4">
        <f ca="1" t="shared" si="133"/>
        <v>-19</v>
      </c>
      <c r="I927" t="str">
        <f ca="1" t="shared" si="134"/>
        <v>špatná</v>
      </c>
    </row>
    <row r="928" spans="1:9" ht="14.25">
      <c r="A928" s="1">
        <f ca="1" t="shared" si="126"/>
        <v>43383</v>
      </c>
      <c r="B928" s="2">
        <f ca="1" t="shared" si="127"/>
        <v>0.33650640164659806</v>
      </c>
      <c r="C928" t="str">
        <f ca="1" t="shared" si="128"/>
        <v>nákladní</v>
      </c>
      <c r="D928">
        <f ca="1" t="shared" si="129"/>
        <v>62</v>
      </c>
      <c r="E928" t="str">
        <f t="shared" si="130"/>
        <v>ano</v>
      </c>
      <c r="F928" t="str">
        <f ca="1" t="shared" si="131"/>
        <v>černá</v>
      </c>
      <c r="G928" s="3">
        <f ca="1" t="shared" si="132"/>
        <v>89</v>
      </c>
      <c r="H928" s="4">
        <f ca="1" t="shared" si="133"/>
        <v>-17</v>
      </c>
      <c r="I928" t="str">
        <f ca="1" t="shared" si="134"/>
        <v>nulová</v>
      </c>
    </row>
    <row r="929" spans="1:9" ht="14.25">
      <c r="A929" s="1">
        <f ca="1" t="shared" si="126"/>
        <v>43379</v>
      </c>
      <c r="B929" s="2">
        <f ca="1" t="shared" si="127"/>
        <v>0.6241509560344508</v>
      </c>
      <c r="C929" t="str">
        <f ca="1" t="shared" si="128"/>
        <v>osobní</v>
      </c>
      <c r="D929">
        <f ca="1" t="shared" si="129"/>
        <v>72</v>
      </c>
      <c r="E929" t="str">
        <f t="shared" si="130"/>
        <v>ano</v>
      </c>
      <c r="F929" t="str">
        <f ca="1" t="shared" si="131"/>
        <v>červená</v>
      </c>
      <c r="G929" s="3">
        <f ca="1" t="shared" si="132"/>
        <v>84</v>
      </c>
      <c r="H929" s="4">
        <f ca="1" t="shared" si="133"/>
        <v>-4</v>
      </c>
      <c r="I929" t="str">
        <f ca="1" t="shared" si="134"/>
        <v>špatná</v>
      </c>
    </row>
    <row r="930" spans="1:9" ht="14.25">
      <c r="A930" s="1">
        <f ca="1" t="shared" si="126"/>
        <v>43390</v>
      </c>
      <c r="B930" s="2">
        <f ca="1" t="shared" si="127"/>
        <v>0.46143911797651826</v>
      </c>
      <c r="C930" t="str">
        <f ca="1" t="shared" si="128"/>
        <v>nákladní</v>
      </c>
      <c r="D930">
        <f ca="1" t="shared" si="129"/>
        <v>31</v>
      </c>
      <c r="E930" t="str">
        <f t="shared" si="130"/>
        <v>ne</v>
      </c>
      <c r="F930" t="str">
        <f ca="1" t="shared" si="131"/>
        <v>červená</v>
      </c>
      <c r="G930" s="3">
        <f ca="1" t="shared" si="132"/>
        <v>61</v>
      </c>
      <c r="H930" s="4">
        <f ca="1" t="shared" si="133"/>
        <v>-8</v>
      </c>
      <c r="I930" t="str">
        <f ca="1" t="shared" si="134"/>
        <v>špatná</v>
      </c>
    </row>
    <row r="931" spans="1:9" ht="14.25">
      <c r="A931" s="1">
        <f ca="1" t="shared" si="126"/>
        <v>43381</v>
      </c>
      <c r="B931" s="2">
        <f ca="1" t="shared" si="127"/>
        <v>0.19745203216574936</v>
      </c>
      <c r="C931" t="str">
        <f ca="1" t="shared" si="128"/>
        <v>nákladní</v>
      </c>
      <c r="D931">
        <f ca="1" t="shared" si="129"/>
        <v>148</v>
      </c>
      <c r="E931" t="str">
        <f t="shared" si="130"/>
        <v>ano</v>
      </c>
      <c r="F931" t="str">
        <f ca="1" t="shared" si="131"/>
        <v>bílá</v>
      </c>
      <c r="G931" s="3">
        <f ca="1" t="shared" si="132"/>
        <v>67</v>
      </c>
      <c r="H931" s="4">
        <f ca="1" t="shared" si="133"/>
        <v>15</v>
      </c>
      <c r="I931" t="str">
        <f ca="1" t="shared" si="134"/>
        <v>výborná</v>
      </c>
    </row>
    <row r="932" spans="1:9" ht="14.25">
      <c r="A932" s="1">
        <f ca="1" t="shared" si="126"/>
        <v>43384</v>
      </c>
      <c r="B932" s="2">
        <f ca="1" t="shared" si="127"/>
        <v>0.6362590224406224</v>
      </c>
      <c r="C932" t="str">
        <f ca="1" t="shared" si="128"/>
        <v>motocykl</v>
      </c>
      <c r="D932">
        <f ca="1" t="shared" si="129"/>
        <v>58</v>
      </c>
      <c r="E932" t="str">
        <f t="shared" si="130"/>
        <v>ano</v>
      </c>
      <c r="F932" t="str">
        <f ca="1" t="shared" si="131"/>
        <v>zelená</v>
      </c>
      <c r="G932" s="3">
        <f ca="1" t="shared" si="132"/>
        <v>70</v>
      </c>
      <c r="H932" s="4">
        <f ca="1" t="shared" si="133"/>
        <v>34</v>
      </c>
      <c r="I932" t="str">
        <f ca="1" t="shared" si="134"/>
        <v>dobrá</v>
      </c>
    </row>
    <row r="933" spans="1:9" ht="14.25">
      <c r="A933" s="1">
        <f ca="1" t="shared" si="126"/>
        <v>43392</v>
      </c>
      <c r="B933" s="2">
        <f ca="1" t="shared" si="127"/>
        <v>0.4114826394130462</v>
      </c>
      <c r="C933" t="str">
        <f ca="1" t="shared" si="128"/>
        <v>osobní</v>
      </c>
      <c r="D933">
        <f ca="1" t="shared" si="129"/>
        <v>136</v>
      </c>
      <c r="E933" t="str">
        <f t="shared" si="130"/>
        <v>ano</v>
      </c>
      <c r="F933" t="str">
        <f ca="1" t="shared" si="131"/>
        <v>černá</v>
      </c>
      <c r="G933" s="3">
        <f ca="1" t="shared" si="132"/>
        <v>70</v>
      </c>
      <c r="H933" s="4">
        <f ca="1" t="shared" si="133"/>
        <v>-16</v>
      </c>
      <c r="I933" t="str">
        <f ca="1" t="shared" si="134"/>
        <v>dobrá</v>
      </c>
    </row>
    <row r="934" spans="1:9" ht="14.25">
      <c r="A934" s="1">
        <f ca="1" t="shared" si="126"/>
        <v>43391</v>
      </c>
      <c r="B934" s="2">
        <f ca="1" t="shared" si="127"/>
        <v>0.1976646466826485</v>
      </c>
      <c r="C934" t="str">
        <f ca="1" t="shared" si="128"/>
        <v>motocykl</v>
      </c>
      <c r="D934">
        <f ca="1" t="shared" si="129"/>
        <v>82</v>
      </c>
      <c r="E934" t="str">
        <f t="shared" si="130"/>
        <v>ano</v>
      </c>
      <c r="F934" t="str">
        <f ca="1" t="shared" si="131"/>
        <v>stříbrná</v>
      </c>
      <c r="G934" s="3">
        <f ca="1" t="shared" si="132"/>
        <v>69</v>
      </c>
      <c r="H934" s="4">
        <f ca="1" t="shared" si="133"/>
        <v>20</v>
      </c>
      <c r="I934" t="str">
        <f ca="1" t="shared" si="134"/>
        <v>výborná</v>
      </c>
    </row>
    <row r="935" spans="1:9" ht="14.25">
      <c r="A935" s="1">
        <f ca="1" t="shared" si="126"/>
        <v>43378</v>
      </c>
      <c r="B935" s="2">
        <f ca="1" t="shared" si="127"/>
        <v>0.08395625372833238</v>
      </c>
      <c r="C935" t="str">
        <f ca="1" t="shared" si="128"/>
        <v>nákladní</v>
      </c>
      <c r="D935">
        <f ca="1" t="shared" si="129"/>
        <v>73</v>
      </c>
      <c r="E935" t="str">
        <f t="shared" si="130"/>
        <v>ano</v>
      </c>
      <c r="F935" t="str">
        <f ca="1" t="shared" si="131"/>
        <v>modrá</v>
      </c>
      <c r="G935" s="3">
        <f ca="1" t="shared" si="132"/>
        <v>78</v>
      </c>
      <c r="H935" s="4">
        <f ca="1" t="shared" si="133"/>
        <v>-2</v>
      </c>
      <c r="I935" t="str">
        <f ca="1" t="shared" si="134"/>
        <v>výborná</v>
      </c>
    </row>
    <row r="936" spans="1:9" ht="14.25">
      <c r="A936" s="1">
        <f ca="1" t="shared" si="126"/>
        <v>43394</v>
      </c>
      <c r="B936" s="2">
        <f ca="1" t="shared" si="127"/>
        <v>0.2404481365254223</v>
      </c>
      <c r="C936" t="str">
        <f ca="1" t="shared" si="128"/>
        <v>kolo</v>
      </c>
      <c r="D936">
        <f ca="1" t="shared" si="129"/>
        <v>103</v>
      </c>
      <c r="E936" t="str">
        <f t="shared" si="130"/>
        <v>ano</v>
      </c>
      <c r="F936" t="str">
        <f ca="1" t="shared" si="131"/>
        <v>modrá</v>
      </c>
      <c r="G936" s="3">
        <f ca="1" t="shared" si="132"/>
        <v>80</v>
      </c>
      <c r="H936" s="4">
        <f ca="1" t="shared" si="133"/>
        <v>-7</v>
      </c>
      <c r="I936" t="str">
        <f ca="1" t="shared" si="134"/>
        <v>špatná</v>
      </c>
    </row>
    <row r="937" spans="1:9" ht="14.25">
      <c r="A937" s="1">
        <f ca="1" t="shared" si="126"/>
        <v>43385</v>
      </c>
      <c r="B937" s="2">
        <f ca="1" t="shared" si="127"/>
        <v>0.8812287710581642</v>
      </c>
      <c r="C937" t="str">
        <f ca="1" t="shared" si="128"/>
        <v>nákladní</v>
      </c>
      <c r="D937">
        <f ca="1" t="shared" si="129"/>
        <v>56</v>
      </c>
      <c r="E937" t="str">
        <f t="shared" si="130"/>
        <v>ne</v>
      </c>
      <c r="F937" t="str">
        <f ca="1" t="shared" si="131"/>
        <v>šedá</v>
      </c>
      <c r="G937" s="3">
        <f ca="1" t="shared" si="132"/>
        <v>88</v>
      </c>
      <c r="H937" s="4">
        <f ca="1" t="shared" si="133"/>
        <v>23</v>
      </c>
      <c r="I937" t="str">
        <f ca="1" t="shared" si="134"/>
        <v>výborná</v>
      </c>
    </row>
    <row r="938" spans="1:9" ht="14.25">
      <c r="A938" s="1">
        <f ca="1" t="shared" si="126"/>
        <v>43386</v>
      </c>
      <c r="B938" s="2">
        <f ca="1" t="shared" si="127"/>
        <v>0.9258633416943595</v>
      </c>
      <c r="C938" t="str">
        <f ca="1" t="shared" si="128"/>
        <v>osobní</v>
      </c>
      <c r="D938">
        <f ca="1" t="shared" si="129"/>
        <v>48</v>
      </c>
      <c r="E938" t="str">
        <f t="shared" si="130"/>
        <v>ne</v>
      </c>
      <c r="F938" t="str">
        <f ca="1" t="shared" si="131"/>
        <v>šedá</v>
      </c>
      <c r="G938" s="3">
        <f ca="1" t="shared" si="132"/>
        <v>87</v>
      </c>
      <c r="H938" s="4">
        <f ca="1" t="shared" si="133"/>
        <v>-6</v>
      </c>
      <c r="I938" t="str">
        <f ca="1" t="shared" si="134"/>
        <v>dobrá</v>
      </c>
    </row>
    <row r="939" spans="1:9" ht="14.25">
      <c r="A939" s="1">
        <f ca="1" t="shared" si="126"/>
        <v>43376</v>
      </c>
      <c r="B939" s="2">
        <f ca="1" t="shared" si="127"/>
        <v>0.9269882128945893</v>
      </c>
      <c r="C939" t="str">
        <f ca="1" t="shared" si="128"/>
        <v>osobní</v>
      </c>
      <c r="D939">
        <f ca="1" t="shared" si="129"/>
        <v>74</v>
      </c>
      <c r="E939" t="str">
        <f t="shared" si="130"/>
        <v>ano</v>
      </c>
      <c r="F939" t="str">
        <f ca="1" t="shared" si="131"/>
        <v>červená</v>
      </c>
      <c r="G939" s="3">
        <f ca="1" t="shared" si="132"/>
        <v>89</v>
      </c>
      <c r="H939" s="4">
        <f ca="1" t="shared" si="133"/>
        <v>-1</v>
      </c>
      <c r="I939" t="str">
        <f ca="1" t="shared" si="134"/>
        <v>výborná</v>
      </c>
    </row>
    <row r="940" spans="1:9" ht="14.25">
      <c r="A940" s="1">
        <f ca="1" t="shared" si="126"/>
        <v>43376</v>
      </c>
      <c r="B940" s="2">
        <f ca="1" t="shared" si="127"/>
        <v>0.24028793834338646</v>
      </c>
      <c r="C940" t="str">
        <f ca="1" t="shared" si="128"/>
        <v>nákladní</v>
      </c>
      <c r="D940">
        <f ca="1" t="shared" si="129"/>
        <v>80</v>
      </c>
      <c r="E940" t="str">
        <f t="shared" si="130"/>
        <v>ano</v>
      </c>
      <c r="F940" t="str">
        <f ca="1" t="shared" si="131"/>
        <v>modrá</v>
      </c>
      <c r="G940" s="3">
        <f ca="1" t="shared" si="132"/>
        <v>62</v>
      </c>
      <c r="H940" s="4">
        <f ca="1" t="shared" si="133"/>
        <v>36</v>
      </c>
      <c r="I940" t="str">
        <f ca="1" t="shared" si="134"/>
        <v>nulová</v>
      </c>
    </row>
    <row r="941" spans="1:9" ht="14.25">
      <c r="A941" s="1">
        <f ca="1" t="shared" si="126"/>
        <v>43394</v>
      </c>
      <c r="B941" s="2">
        <f ca="1" t="shared" si="127"/>
        <v>0.19673179074864522</v>
      </c>
      <c r="C941" t="str">
        <f ca="1" t="shared" si="128"/>
        <v>kolo</v>
      </c>
      <c r="D941">
        <f ca="1" t="shared" si="129"/>
        <v>82</v>
      </c>
      <c r="E941" t="str">
        <f t="shared" si="130"/>
        <v>ano</v>
      </c>
      <c r="F941" t="str">
        <f ca="1" t="shared" si="131"/>
        <v>šedá</v>
      </c>
      <c r="G941" s="3">
        <f ca="1" t="shared" si="132"/>
        <v>73</v>
      </c>
      <c r="H941" s="4">
        <f ca="1" t="shared" si="133"/>
        <v>20</v>
      </c>
      <c r="I941" t="str">
        <f ca="1" t="shared" si="134"/>
        <v>špatná</v>
      </c>
    </row>
    <row r="942" spans="1:9" ht="14.25">
      <c r="A942" s="1">
        <f ca="1" t="shared" si="126"/>
        <v>43388</v>
      </c>
      <c r="B942" s="2">
        <f ca="1" t="shared" si="127"/>
        <v>0.12765832448547232</v>
      </c>
      <c r="C942" t="str">
        <f ca="1" t="shared" si="128"/>
        <v>nákladní</v>
      </c>
      <c r="D942">
        <f ca="1" t="shared" si="129"/>
        <v>114</v>
      </c>
      <c r="E942" t="str">
        <f t="shared" si="130"/>
        <v>ano</v>
      </c>
      <c r="F942" t="str">
        <f ca="1" t="shared" si="131"/>
        <v>modrá</v>
      </c>
      <c r="G942" s="3">
        <f ca="1" t="shared" si="132"/>
        <v>93</v>
      </c>
      <c r="H942" s="4">
        <f ca="1" t="shared" si="133"/>
        <v>11</v>
      </c>
      <c r="I942" t="str">
        <f ca="1" t="shared" si="134"/>
        <v>dobrá</v>
      </c>
    </row>
    <row r="943" spans="1:9" ht="14.25">
      <c r="A943" s="1">
        <f ca="1" t="shared" si="126"/>
        <v>43388</v>
      </c>
      <c r="B943" s="2">
        <f ca="1" t="shared" si="127"/>
        <v>0.31055256713019863</v>
      </c>
      <c r="C943" t="str">
        <f ca="1" t="shared" si="128"/>
        <v>nákladní</v>
      </c>
      <c r="D943">
        <f ca="1" t="shared" si="129"/>
        <v>48</v>
      </c>
      <c r="E943" t="str">
        <f t="shared" si="130"/>
        <v>ne</v>
      </c>
      <c r="F943" t="str">
        <f ca="1" t="shared" si="131"/>
        <v>zelená</v>
      </c>
      <c r="G943" s="3">
        <f ca="1" t="shared" si="132"/>
        <v>68</v>
      </c>
      <c r="H943" s="4">
        <f ca="1" t="shared" si="133"/>
        <v>28</v>
      </c>
      <c r="I943" t="str">
        <f ca="1" t="shared" si="134"/>
        <v>výborná</v>
      </c>
    </row>
    <row r="944" spans="1:9" ht="14.25">
      <c r="A944" s="1">
        <f ca="1" t="shared" si="126"/>
        <v>43377</v>
      </c>
      <c r="B944" s="2">
        <f ca="1" t="shared" si="127"/>
        <v>0.808753098446375</v>
      </c>
      <c r="C944" t="str">
        <f ca="1" t="shared" si="128"/>
        <v>motocykl</v>
      </c>
      <c r="D944">
        <f ca="1" t="shared" si="129"/>
        <v>50</v>
      </c>
      <c r="E944" t="str">
        <f t="shared" si="130"/>
        <v>ne</v>
      </c>
      <c r="F944" t="str">
        <f ca="1" t="shared" si="131"/>
        <v>šedá</v>
      </c>
      <c r="G944" s="3">
        <f ca="1" t="shared" si="132"/>
        <v>66</v>
      </c>
      <c r="H944" s="4">
        <f ca="1" t="shared" si="133"/>
        <v>-12</v>
      </c>
      <c r="I944" t="str">
        <f ca="1" t="shared" si="134"/>
        <v>špatná</v>
      </c>
    </row>
    <row r="945" spans="1:9" ht="14.25">
      <c r="A945" s="1">
        <f ca="1" t="shared" si="126"/>
        <v>43399</v>
      </c>
      <c r="B945" s="2">
        <f ca="1" t="shared" si="127"/>
        <v>0.5655918297393449</v>
      </c>
      <c r="C945" t="str">
        <f ca="1" t="shared" si="128"/>
        <v>nákladní</v>
      </c>
      <c r="D945">
        <f ca="1" t="shared" si="129"/>
        <v>126</v>
      </c>
      <c r="E945" t="str">
        <f t="shared" si="130"/>
        <v>ano</v>
      </c>
      <c r="F945" t="str">
        <f ca="1" t="shared" si="131"/>
        <v>bílá</v>
      </c>
      <c r="G945" s="3">
        <f ca="1" t="shared" si="132"/>
        <v>87</v>
      </c>
      <c r="H945" s="4">
        <f ca="1" t="shared" si="133"/>
        <v>-18</v>
      </c>
      <c r="I945" t="str">
        <f ca="1" t="shared" si="134"/>
        <v>výborná</v>
      </c>
    </row>
    <row r="946" spans="1:9" ht="14.25">
      <c r="A946" s="1">
        <f ca="1" t="shared" si="126"/>
        <v>43384</v>
      </c>
      <c r="B946" s="2">
        <f ca="1" t="shared" si="127"/>
        <v>0.5731821229954739</v>
      </c>
      <c r="C946" t="str">
        <f ca="1" t="shared" si="128"/>
        <v>kolo</v>
      </c>
      <c r="D946">
        <f ca="1" t="shared" si="129"/>
        <v>151</v>
      </c>
      <c r="E946" t="str">
        <f t="shared" si="130"/>
        <v>ano</v>
      </c>
      <c r="F946" t="str">
        <f ca="1" t="shared" si="131"/>
        <v>červená</v>
      </c>
      <c r="G946" s="3">
        <f ca="1" t="shared" si="132"/>
        <v>61</v>
      </c>
      <c r="H946" s="4">
        <f ca="1" t="shared" si="133"/>
        <v>-9</v>
      </c>
      <c r="I946" t="str">
        <f ca="1" t="shared" si="134"/>
        <v>dobrá</v>
      </c>
    </row>
    <row r="947" spans="1:9" ht="14.25">
      <c r="A947" s="1">
        <f ca="1" t="shared" si="126"/>
        <v>43394</v>
      </c>
      <c r="B947" s="2">
        <f ca="1" t="shared" si="127"/>
        <v>0.983345343079043</v>
      </c>
      <c r="C947" t="str">
        <f ca="1" t="shared" si="128"/>
        <v>osobní</v>
      </c>
      <c r="D947">
        <f ca="1" t="shared" si="129"/>
        <v>105</v>
      </c>
      <c r="E947" t="str">
        <f t="shared" si="130"/>
        <v>ano</v>
      </c>
      <c r="F947" t="str">
        <f ca="1" t="shared" si="131"/>
        <v>bílá</v>
      </c>
      <c r="G947" s="3">
        <f ca="1" t="shared" si="132"/>
        <v>88</v>
      </c>
      <c r="H947" s="4">
        <f ca="1" t="shared" si="133"/>
        <v>9</v>
      </c>
      <c r="I947" t="str">
        <f ca="1" t="shared" si="134"/>
        <v>výborná</v>
      </c>
    </row>
    <row r="948" spans="1:9" ht="14.25">
      <c r="A948" s="1">
        <f ca="1" t="shared" si="126"/>
        <v>43373</v>
      </c>
      <c r="B948" s="2">
        <f ca="1" t="shared" si="127"/>
        <v>0.5073311652745163</v>
      </c>
      <c r="C948" t="str">
        <f ca="1" t="shared" si="128"/>
        <v>motocykl</v>
      </c>
      <c r="D948">
        <f ca="1" t="shared" si="129"/>
        <v>167</v>
      </c>
      <c r="E948" t="str">
        <f t="shared" si="130"/>
        <v>ano</v>
      </c>
      <c r="F948" t="str">
        <f ca="1" t="shared" si="131"/>
        <v>modrá</v>
      </c>
      <c r="G948" s="3">
        <f ca="1" t="shared" si="132"/>
        <v>73</v>
      </c>
      <c r="H948" s="4">
        <f ca="1" t="shared" si="133"/>
        <v>30</v>
      </c>
      <c r="I948" t="str">
        <f ca="1" t="shared" si="134"/>
        <v>nulová</v>
      </c>
    </row>
    <row r="949" spans="1:9" ht="14.25">
      <c r="A949" s="1">
        <f ca="1" t="shared" si="126"/>
        <v>43374</v>
      </c>
      <c r="B949" s="2">
        <f ca="1" t="shared" si="127"/>
        <v>0.6882032037902865</v>
      </c>
      <c r="C949" t="str">
        <f ca="1" t="shared" si="128"/>
        <v>osobní</v>
      </c>
      <c r="D949">
        <f ca="1" t="shared" si="129"/>
        <v>93</v>
      </c>
      <c r="E949" t="str">
        <f t="shared" si="130"/>
        <v>ano</v>
      </c>
      <c r="F949" t="str">
        <f ca="1" t="shared" si="131"/>
        <v>červená</v>
      </c>
      <c r="G949" s="3">
        <f ca="1" t="shared" si="132"/>
        <v>60</v>
      </c>
      <c r="H949" s="4">
        <f ca="1" t="shared" si="133"/>
        <v>16</v>
      </c>
      <c r="I949" t="str">
        <f ca="1" t="shared" si="134"/>
        <v>výborná</v>
      </c>
    </row>
    <row r="950" spans="1:9" ht="14.25">
      <c r="A950" s="1">
        <f ca="1" t="shared" si="126"/>
        <v>43390</v>
      </c>
      <c r="B950" s="2">
        <f ca="1" t="shared" si="127"/>
        <v>0.6945931682164747</v>
      </c>
      <c r="C950" t="str">
        <f ca="1" t="shared" si="128"/>
        <v>nákladní</v>
      </c>
      <c r="D950">
        <f ca="1" t="shared" si="129"/>
        <v>116</v>
      </c>
      <c r="E950" t="str">
        <f t="shared" si="130"/>
        <v>ano</v>
      </c>
      <c r="F950" t="str">
        <f ca="1" t="shared" si="131"/>
        <v>bílá</v>
      </c>
      <c r="G950" s="3">
        <f ca="1" t="shared" si="132"/>
        <v>66</v>
      </c>
      <c r="H950" s="4">
        <f ca="1" t="shared" si="133"/>
        <v>11</v>
      </c>
      <c r="I950" t="str">
        <f ca="1" t="shared" si="134"/>
        <v>dobrá</v>
      </c>
    </row>
    <row r="951" spans="1:9" ht="14.25">
      <c r="A951" s="1">
        <f ca="1" t="shared" si="126"/>
        <v>43389</v>
      </c>
      <c r="B951" s="2">
        <f ca="1" t="shared" si="127"/>
        <v>0.9476726353072432</v>
      </c>
      <c r="C951" t="str">
        <f ca="1" t="shared" si="128"/>
        <v>nákladní</v>
      </c>
      <c r="D951">
        <f ca="1" t="shared" si="129"/>
        <v>95</v>
      </c>
      <c r="E951" t="str">
        <f t="shared" si="130"/>
        <v>ano</v>
      </c>
      <c r="F951" t="str">
        <f ca="1" t="shared" si="131"/>
        <v>zelená</v>
      </c>
      <c r="G951" s="3">
        <f ca="1" t="shared" si="132"/>
        <v>70</v>
      </c>
      <c r="H951" s="4">
        <f ca="1" t="shared" si="133"/>
        <v>35</v>
      </c>
      <c r="I951" t="str">
        <f ca="1" t="shared" si="134"/>
        <v>nulová</v>
      </c>
    </row>
    <row r="952" spans="1:9" ht="14.25">
      <c r="A952" s="1">
        <f ca="1" t="shared" si="126"/>
        <v>43383</v>
      </c>
      <c r="B952" s="2">
        <f ca="1" t="shared" si="127"/>
        <v>0.14801394851868654</v>
      </c>
      <c r="C952" t="str">
        <f ca="1" t="shared" si="128"/>
        <v>motocykl</v>
      </c>
      <c r="D952">
        <f ca="1" t="shared" si="129"/>
        <v>119</v>
      </c>
      <c r="E952" t="str">
        <f t="shared" si="130"/>
        <v>ano</v>
      </c>
      <c r="F952" t="str">
        <f ca="1" t="shared" si="131"/>
        <v>červená</v>
      </c>
      <c r="G952" s="3">
        <f ca="1" t="shared" si="132"/>
        <v>75</v>
      </c>
      <c r="H952" s="4">
        <f ca="1" t="shared" si="133"/>
        <v>-10</v>
      </c>
      <c r="I952" t="str">
        <f ca="1" t="shared" si="134"/>
        <v>nulová</v>
      </c>
    </row>
    <row r="953" spans="1:9" ht="14.25">
      <c r="A953" s="1">
        <f ca="1" t="shared" si="126"/>
        <v>43378</v>
      </c>
      <c r="B953" s="2">
        <f ca="1" t="shared" si="127"/>
        <v>0.32652588786550707</v>
      </c>
      <c r="C953" t="str">
        <f ca="1" t="shared" si="128"/>
        <v>nákladní</v>
      </c>
      <c r="D953">
        <f ca="1" t="shared" si="129"/>
        <v>143</v>
      </c>
      <c r="E953" t="str">
        <f t="shared" si="130"/>
        <v>ano</v>
      </c>
      <c r="F953" t="str">
        <f ca="1" t="shared" si="131"/>
        <v>červená</v>
      </c>
      <c r="G953" s="3">
        <f ca="1" t="shared" si="132"/>
        <v>74</v>
      </c>
      <c r="H953" s="4">
        <f ca="1" t="shared" si="133"/>
        <v>5</v>
      </c>
      <c r="I953" t="str">
        <f ca="1" t="shared" si="134"/>
        <v>nulová</v>
      </c>
    </row>
    <row r="954" spans="1:9" ht="14.25">
      <c r="A954" s="1">
        <f ca="1" t="shared" si="126"/>
        <v>43386</v>
      </c>
      <c r="B954" s="2">
        <f ca="1" t="shared" si="127"/>
        <v>0.19440325060363894</v>
      </c>
      <c r="C954" t="str">
        <f ca="1" t="shared" si="128"/>
        <v>osobní</v>
      </c>
      <c r="D954">
        <f ca="1" t="shared" si="129"/>
        <v>135</v>
      </c>
      <c r="E954" t="str">
        <f t="shared" si="130"/>
        <v>ano</v>
      </c>
      <c r="F954" t="str">
        <f ca="1" t="shared" si="131"/>
        <v>černá</v>
      </c>
      <c r="G954" s="3">
        <f ca="1" t="shared" si="132"/>
        <v>84</v>
      </c>
      <c r="H954" s="4">
        <f ca="1" t="shared" si="133"/>
        <v>10</v>
      </c>
      <c r="I954" t="str">
        <f ca="1" t="shared" si="134"/>
        <v>dobrá</v>
      </c>
    </row>
    <row r="955" spans="1:9" ht="14.25">
      <c r="A955" s="1">
        <f ca="1" t="shared" si="126"/>
        <v>43387</v>
      </c>
      <c r="B955" s="2">
        <f ca="1" t="shared" si="127"/>
        <v>0.4533971188654323</v>
      </c>
      <c r="C955" t="str">
        <f ca="1" t="shared" si="128"/>
        <v>osobní</v>
      </c>
      <c r="D955">
        <f ca="1" t="shared" si="129"/>
        <v>60</v>
      </c>
      <c r="E955" t="str">
        <f t="shared" si="130"/>
        <v>ano</v>
      </c>
      <c r="F955" t="str">
        <f ca="1" t="shared" si="131"/>
        <v>stříbrná</v>
      </c>
      <c r="G955" s="3">
        <f ca="1" t="shared" si="132"/>
        <v>77</v>
      </c>
      <c r="H955" s="4">
        <f ca="1" t="shared" si="133"/>
        <v>34</v>
      </c>
      <c r="I955" t="str">
        <f ca="1" t="shared" si="134"/>
        <v>dobrá</v>
      </c>
    </row>
    <row r="956" spans="1:9" ht="14.25">
      <c r="A956" s="1">
        <f ca="1" t="shared" si="126"/>
        <v>43386</v>
      </c>
      <c r="B956" s="2">
        <f ca="1" t="shared" si="127"/>
        <v>0.744978816771782</v>
      </c>
      <c r="C956" t="str">
        <f ca="1" t="shared" si="128"/>
        <v>kolo</v>
      </c>
      <c r="D956">
        <f ca="1" t="shared" si="129"/>
        <v>90</v>
      </c>
      <c r="E956" t="str">
        <f t="shared" si="130"/>
        <v>ano</v>
      </c>
      <c r="F956" t="str">
        <f ca="1" t="shared" si="131"/>
        <v>modrá</v>
      </c>
      <c r="G956" s="3">
        <f ca="1" t="shared" si="132"/>
        <v>80</v>
      </c>
      <c r="H956" s="4">
        <f ca="1" t="shared" si="133"/>
        <v>19</v>
      </c>
      <c r="I956" t="str">
        <f ca="1" t="shared" si="134"/>
        <v>nulová</v>
      </c>
    </row>
    <row r="957" spans="1:9" ht="14.25">
      <c r="A957" s="1">
        <f ca="1" t="shared" si="126"/>
        <v>43391</v>
      </c>
      <c r="B957" s="2">
        <f ca="1" t="shared" si="127"/>
        <v>0.8875152540891427</v>
      </c>
      <c r="C957" t="str">
        <f ca="1" t="shared" si="128"/>
        <v>nákladní</v>
      </c>
      <c r="D957">
        <f ca="1" t="shared" si="129"/>
        <v>138</v>
      </c>
      <c r="E957" t="str">
        <f t="shared" si="130"/>
        <v>ano</v>
      </c>
      <c r="F957" t="str">
        <f ca="1" t="shared" si="131"/>
        <v>bílá</v>
      </c>
      <c r="G957" s="3">
        <f ca="1" t="shared" si="132"/>
        <v>65</v>
      </c>
      <c r="H957" s="4">
        <f ca="1" t="shared" si="133"/>
        <v>16</v>
      </c>
      <c r="I957" t="str">
        <f ca="1" t="shared" si="134"/>
        <v>výborná</v>
      </c>
    </row>
    <row r="958" spans="1:9" ht="14.25">
      <c r="A958" s="1">
        <f ca="1" t="shared" si="126"/>
        <v>43377</v>
      </c>
      <c r="B958" s="2">
        <f ca="1" t="shared" si="127"/>
        <v>0.7452265050142811</v>
      </c>
      <c r="C958" t="str">
        <f ca="1" t="shared" si="128"/>
        <v>nákladní</v>
      </c>
      <c r="D958">
        <f ca="1" t="shared" si="129"/>
        <v>95</v>
      </c>
      <c r="E958" t="str">
        <f t="shared" si="130"/>
        <v>ano</v>
      </c>
      <c r="F958" t="str">
        <f ca="1" t="shared" si="131"/>
        <v>černá</v>
      </c>
      <c r="G958" s="3">
        <f ca="1" t="shared" si="132"/>
        <v>61</v>
      </c>
      <c r="H958" s="4">
        <f ca="1" t="shared" si="133"/>
        <v>33</v>
      </c>
      <c r="I958" t="str">
        <f ca="1" t="shared" si="134"/>
        <v>nulová</v>
      </c>
    </row>
    <row r="959" spans="1:9" ht="14.25">
      <c r="A959" s="1">
        <f ca="1" t="shared" si="126"/>
        <v>43399</v>
      </c>
      <c r="B959" s="2">
        <f ca="1" t="shared" si="127"/>
        <v>0.19716882687247161</v>
      </c>
      <c r="C959" t="str">
        <f ca="1" t="shared" si="128"/>
        <v>osobní</v>
      </c>
      <c r="D959">
        <f ca="1" t="shared" si="129"/>
        <v>129</v>
      </c>
      <c r="E959" t="str">
        <f t="shared" si="130"/>
        <v>ano</v>
      </c>
      <c r="F959" t="str">
        <f ca="1" t="shared" si="131"/>
        <v>stříbrná</v>
      </c>
      <c r="G959" s="3">
        <f ca="1" t="shared" si="132"/>
        <v>74</v>
      </c>
      <c r="H959" s="4">
        <f ca="1" t="shared" si="133"/>
        <v>28</v>
      </c>
      <c r="I959" t="str">
        <f ca="1" t="shared" si="134"/>
        <v>nulová</v>
      </c>
    </row>
    <row r="960" spans="1:9" ht="14.25">
      <c r="A960" s="1">
        <f ca="1" t="shared" si="126"/>
        <v>43379</v>
      </c>
      <c r="B960" s="2">
        <f ca="1" t="shared" si="127"/>
        <v>0.2261946779821279</v>
      </c>
      <c r="C960" t="str">
        <f ca="1" t="shared" si="128"/>
        <v>motocykl</v>
      </c>
      <c r="D960">
        <f ca="1" t="shared" si="129"/>
        <v>131</v>
      </c>
      <c r="E960" t="str">
        <f t="shared" si="130"/>
        <v>ano</v>
      </c>
      <c r="F960" t="str">
        <f ca="1" t="shared" si="131"/>
        <v>modrá</v>
      </c>
      <c r="G960" s="3">
        <f ca="1" t="shared" si="132"/>
        <v>64</v>
      </c>
      <c r="H960" s="4">
        <f ca="1" t="shared" si="133"/>
        <v>7</v>
      </c>
      <c r="I960" t="str">
        <f ca="1" t="shared" si="134"/>
        <v>dobrá</v>
      </c>
    </row>
    <row r="961" spans="1:9" ht="14.25">
      <c r="A961" s="1">
        <f ca="1" t="shared" si="126"/>
        <v>43399</v>
      </c>
      <c r="B961" s="2">
        <f ca="1" t="shared" si="127"/>
        <v>0.4470538905649968</v>
      </c>
      <c r="C961" t="str">
        <f ca="1" t="shared" si="128"/>
        <v>motocykl</v>
      </c>
      <c r="D961">
        <f ca="1" t="shared" si="129"/>
        <v>144</v>
      </c>
      <c r="E961" t="str">
        <f t="shared" si="130"/>
        <v>ano</v>
      </c>
      <c r="F961" t="str">
        <f ca="1" t="shared" si="131"/>
        <v>červená</v>
      </c>
      <c r="G961" s="3">
        <f ca="1" t="shared" si="132"/>
        <v>92</v>
      </c>
      <c r="H961" s="4">
        <f ca="1" t="shared" si="133"/>
        <v>-3</v>
      </c>
      <c r="I961" t="str">
        <f ca="1" t="shared" si="134"/>
        <v>špatná</v>
      </c>
    </row>
    <row r="962" spans="1:9" ht="14.25">
      <c r="A962" s="1">
        <f ca="1" t="shared" si="126"/>
        <v>43382</v>
      </c>
      <c r="B962" s="2">
        <f ca="1" t="shared" si="127"/>
        <v>0.45356605780780124</v>
      </c>
      <c r="C962" t="str">
        <f ca="1" t="shared" si="128"/>
        <v>kolo</v>
      </c>
      <c r="D962">
        <f ca="1" t="shared" si="129"/>
        <v>115</v>
      </c>
      <c r="E962" t="str">
        <f t="shared" si="130"/>
        <v>ano</v>
      </c>
      <c r="F962" t="str">
        <f ca="1" t="shared" si="131"/>
        <v>bílá</v>
      </c>
      <c r="G962" s="3">
        <f ca="1" t="shared" si="132"/>
        <v>81</v>
      </c>
      <c r="H962" s="4">
        <f ca="1" t="shared" si="133"/>
        <v>7</v>
      </c>
      <c r="I962" t="str">
        <f ca="1" t="shared" si="134"/>
        <v>výborná</v>
      </c>
    </row>
    <row r="963" spans="1:9" ht="14.25">
      <c r="A963" s="1">
        <f ca="1" t="shared" si="126"/>
        <v>43397</v>
      </c>
      <c r="B963" s="2">
        <f ca="1" t="shared" si="127"/>
        <v>0.579575445682243</v>
      </c>
      <c r="C963" t="str">
        <f ca="1" t="shared" si="128"/>
        <v>osobní</v>
      </c>
      <c r="D963">
        <f ca="1" t="shared" si="129"/>
        <v>164</v>
      </c>
      <c r="E963" t="str">
        <f t="shared" si="130"/>
        <v>ano</v>
      </c>
      <c r="F963" t="str">
        <f ca="1" t="shared" si="131"/>
        <v>modrá</v>
      </c>
      <c r="G963" s="3">
        <f ca="1" t="shared" si="132"/>
        <v>67</v>
      </c>
      <c r="H963" s="4">
        <f ca="1" t="shared" si="133"/>
        <v>-1</v>
      </c>
      <c r="I963" t="str">
        <f ca="1" t="shared" si="134"/>
        <v>dobrá</v>
      </c>
    </row>
    <row r="964" spans="1:9" ht="14.25">
      <c r="A964" s="1">
        <f aca="true" ca="1" t="shared" si="135" ref="A964:A1002">RANDBETWEEN($L$4,$M$4)</f>
        <v>43397</v>
      </c>
      <c r="B964" s="2">
        <f aca="true" ca="1" t="shared" si="136" ref="B964:B1002">RAND()</f>
        <v>0.32043012098726453</v>
      </c>
      <c r="C964" t="str">
        <f aca="true" ca="1" t="shared" si="137" ref="C964:C1002">CHOOSE(RANDBETWEEN(1,4),$P$4,$P$5,$P$6,$P$7)</f>
        <v>nákladní</v>
      </c>
      <c r="D964">
        <f aca="true" ca="1" t="shared" si="138" ref="D964:D1002">RANDBETWEEN(30,180)</f>
        <v>157</v>
      </c>
      <c r="E964" t="str">
        <f aca="true" t="shared" si="139" ref="E964:E1002">IF(D964&gt;56,"ano","ne")</f>
        <v>ano</v>
      </c>
      <c r="F964" t="str">
        <f aca="true" ca="1" t="shared" si="140" ref="F964:F1002">CHOOSE(RANDBETWEEN(1,7),$Q$4,$Q$5,$Q$6,$Q$7,$Q$8,$Q$9,$Q$10,$Q$11)</f>
        <v>černá</v>
      </c>
      <c r="G964" s="3">
        <f aca="true" ca="1" t="shared" si="141" ref="G964:G1002">RANDBETWEEN(60,95)</f>
        <v>81</v>
      </c>
      <c r="H964" s="4">
        <f aca="true" ca="1" t="shared" si="142" ref="H964:H1002">RANDBETWEEN(-21,38)</f>
        <v>-14</v>
      </c>
      <c r="I964" t="str">
        <f aca="true" ca="1" t="shared" si="143" ref="I964:I1002">CHOOSE(RANDBETWEEN(1,4),$O$4,$O$5,$O$6,$O$7)</f>
        <v>dobrá</v>
      </c>
    </row>
    <row r="965" spans="1:9" ht="14.25">
      <c r="A965" s="1">
        <f ca="1" t="shared" si="135"/>
        <v>43397</v>
      </c>
      <c r="B965" s="2">
        <f ca="1" t="shared" si="136"/>
        <v>0.16747190032118653</v>
      </c>
      <c r="C965" t="str">
        <f ca="1" t="shared" si="137"/>
        <v>kolo</v>
      </c>
      <c r="D965">
        <f ca="1" t="shared" si="138"/>
        <v>107</v>
      </c>
      <c r="E965" t="str">
        <f t="shared" si="139"/>
        <v>ano</v>
      </c>
      <c r="F965" t="str">
        <f ca="1" t="shared" si="140"/>
        <v>červená</v>
      </c>
      <c r="G965" s="3">
        <f ca="1" t="shared" si="141"/>
        <v>88</v>
      </c>
      <c r="H965" s="4">
        <f ca="1" t="shared" si="142"/>
        <v>22</v>
      </c>
      <c r="I965" t="str">
        <f ca="1" t="shared" si="143"/>
        <v>dobrá</v>
      </c>
    </row>
    <row r="966" spans="1:9" ht="14.25">
      <c r="A966" s="1">
        <f ca="1" t="shared" si="135"/>
        <v>43375</v>
      </c>
      <c r="B966" s="2">
        <f ca="1" t="shared" si="136"/>
        <v>0.6274271009798632</v>
      </c>
      <c r="C966" t="str">
        <f ca="1" t="shared" si="137"/>
        <v>motocykl</v>
      </c>
      <c r="D966">
        <f ca="1" t="shared" si="138"/>
        <v>70</v>
      </c>
      <c r="E966" t="str">
        <f t="shared" si="139"/>
        <v>ano</v>
      </c>
      <c r="F966" t="str">
        <f ca="1" t="shared" si="140"/>
        <v>šedá</v>
      </c>
      <c r="G966" s="3">
        <f ca="1" t="shared" si="141"/>
        <v>68</v>
      </c>
      <c r="H966" s="4">
        <f ca="1" t="shared" si="142"/>
        <v>21</v>
      </c>
      <c r="I966" t="str">
        <f ca="1" t="shared" si="143"/>
        <v>dobrá</v>
      </c>
    </row>
    <row r="967" spans="1:9" ht="14.25">
      <c r="A967" s="1">
        <f ca="1" t="shared" si="135"/>
        <v>43387</v>
      </c>
      <c r="B967" s="2">
        <f ca="1" t="shared" si="136"/>
        <v>0.398212661932832</v>
      </c>
      <c r="C967" t="str">
        <f ca="1" t="shared" si="137"/>
        <v>osobní</v>
      </c>
      <c r="D967">
        <f ca="1" t="shared" si="138"/>
        <v>36</v>
      </c>
      <c r="E967" t="str">
        <f t="shared" si="139"/>
        <v>ne</v>
      </c>
      <c r="F967" t="str">
        <f ca="1" t="shared" si="140"/>
        <v>modrá</v>
      </c>
      <c r="G967" s="3">
        <f ca="1" t="shared" si="141"/>
        <v>68</v>
      </c>
      <c r="H967" s="4">
        <f ca="1" t="shared" si="142"/>
        <v>15</v>
      </c>
      <c r="I967" t="str">
        <f ca="1" t="shared" si="143"/>
        <v>výborná</v>
      </c>
    </row>
    <row r="968" spans="1:9" ht="14.25">
      <c r="A968" s="1">
        <f ca="1" t="shared" si="135"/>
        <v>43385</v>
      </c>
      <c r="B968" s="2">
        <f ca="1" t="shared" si="136"/>
        <v>0.7773762784186898</v>
      </c>
      <c r="C968" t="str">
        <f ca="1" t="shared" si="137"/>
        <v>nákladní</v>
      </c>
      <c r="D968">
        <f ca="1" t="shared" si="138"/>
        <v>69</v>
      </c>
      <c r="E968" t="str">
        <f t="shared" si="139"/>
        <v>ano</v>
      </c>
      <c r="F968" t="str">
        <f ca="1" t="shared" si="140"/>
        <v>černá</v>
      </c>
      <c r="G968" s="3">
        <f ca="1" t="shared" si="141"/>
        <v>62</v>
      </c>
      <c r="H968" s="4">
        <f ca="1" t="shared" si="142"/>
        <v>24</v>
      </c>
      <c r="I968" t="str">
        <f ca="1" t="shared" si="143"/>
        <v>špatná</v>
      </c>
    </row>
    <row r="969" spans="1:9" ht="14.25">
      <c r="A969" s="1">
        <f ca="1" t="shared" si="135"/>
        <v>43386</v>
      </c>
      <c r="B969" s="2">
        <f ca="1" t="shared" si="136"/>
        <v>0.5664249709327144</v>
      </c>
      <c r="C969" t="str">
        <f ca="1" t="shared" si="137"/>
        <v>motocykl</v>
      </c>
      <c r="D969">
        <f ca="1" t="shared" si="138"/>
        <v>143</v>
      </c>
      <c r="E969" t="str">
        <f t="shared" si="139"/>
        <v>ano</v>
      </c>
      <c r="F969" t="str">
        <f ca="1" t="shared" si="140"/>
        <v>červená</v>
      </c>
      <c r="G969" s="3">
        <f ca="1" t="shared" si="141"/>
        <v>69</v>
      </c>
      <c r="H969" s="4">
        <f ca="1" t="shared" si="142"/>
        <v>5</v>
      </c>
      <c r="I969" t="str">
        <f ca="1" t="shared" si="143"/>
        <v>dobrá</v>
      </c>
    </row>
    <row r="970" spans="1:9" ht="14.25">
      <c r="A970" s="1">
        <f ca="1" t="shared" si="135"/>
        <v>43400</v>
      </c>
      <c r="B970" s="2">
        <f ca="1" t="shared" si="136"/>
        <v>0.4178204884710053</v>
      </c>
      <c r="C970" t="str">
        <f ca="1" t="shared" si="137"/>
        <v>osobní</v>
      </c>
      <c r="D970">
        <f ca="1" t="shared" si="138"/>
        <v>131</v>
      </c>
      <c r="E970" t="str">
        <f t="shared" si="139"/>
        <v>ano</v>
      </c>
      <c r="F970" t="str">
        <f ca="1" t="shared" si="140"/>
        <v>stříbrná</v>
      </c>
      <c r="G970" s="3">
        <f ca="1" t="shared" si="141"/>
        <v>85</v>
      </c>
      <c r="H970" s="4">
        <f ca="1" t="shared" si="142"/>
        <v>27</v>
      </c>
      <c r="I970" t="str">
        <f ca="1" t="shared" si="143"/>
        <v>nulová</v>
      </c>
    </row>
    <row r="971" spans="1:9" ht="14.25">
      <c r="A971" s="1">
        <f ca="1" t="shared" si="135"/>
        <v>43380</v>
      </c>
      <c r="B971" s="2">
        <f ca="1" t="shared" si="136"/>
        <v>0.12126426260006384</v>
      </c>
      <c r="C971" t="str">
        <f ca="1" t="shared" si="137"/>
        <v>nákladní</v>
      </c>
      <c r="D971">
        <f ca="1" t="shared" si="138"/>
        <v>131</v>
      </c>
      <c r="E971" t="str">
        <f t="shared" si="139"/>
        <v>ano</v>
      </c>
      <c r="F971" t="str">
        <f ca="1" t="shared" si="140"/>
        <v>černá</v>
      </c>
      <c r="G971" s="3">
        <f ca="1" t="shared" si="141"/>
        <v>63</v>
      </c>
      <c r="H971" s="4">
        <f ca="1" t="shared" si="142"/>
        <v>-19</v>
      </c>
      <c r="I971" t="str">
        <f ca="1" t="shared" si="143"/>
        <v>špatná</v>
      </c>
    </row>
    <row r="972" spans="1:9" ht="14.25">
      <c r="A972" s="1">
        <f ca="1" t="shared" si="135"/>
        <v>43381</v>
      </c>
      <c r="B972" s="2">
        <f ca="1" t="shared" si="136"/>
        <v>0.305320708844835</v>
      </c>
      <c r="C972" t="str">
        <f ca="1" t="shared" si="137"/>
        <v>osobní</v>
      </c>
      <c r="D972">
        <f ca="1" t="shared" si="138"/>
        <v>130</v>
      </c>
      <c r="E972" t="str">
        <f t="shared" si="139"/>
        <v>ano</v>
      </c>
      <c r="F972" t="str">
        <f ca="1" t="shared" si="140"/>
        <v>šedá</v>
      </c>
      <c r="G972" s="3">
        <f ca="1" t="shared" si="141"/>
        <v>79</v>
      </c>
      <c r="H972" s="4">
        <f ca="1" t="shared" si="142"/>
        <v>16</v>
      </c>
      <c r="I972" t="str">
        <f ca="1" t="shared" si="143"/>
        <v>nulová</v>
      </c>
    </row>
    <row r="973" spans="1:9" ht="14.25">
      <c r="A973" s="1">
        <f ca="1" t="shared" si="135"/>
        <v>43373</v>
      </c>
      <c r="B973" s="2">
        <f ca="1" t="shared" si="136"/>
        <v>0.5113341525879929</v>
      </c>
      <c r="C973" t="str">
        <f ca="1" t="shared" si="137"/>
        <v>kolo</v>
      </c>
      <c r="D973">
        <f ca="1" t="shared" si="138"/>
        <v>74</v>
      </c>
      <c r="E973" t="str">
        <f t="shared" si="139"/>
        <v>ano</v>
      </c>
      <c r="F973" t="str">
        <f ca="1" t="shared" si="140"/>
        <v>šedá</v>
      </c>
      <c r="G973" s="3">
        <f ca="1" t="shared" si="141"/>
        <v>83</v>
      </c>
      <c r="H973" s="4">
        <f ca="1" t="shared" si="142"/>
        <v>-20</v>
      </c>
      <c r="I973" t="str">
        <f ca="1" t="shared" si="143"/>
        <v>dobrá</v>
      </c>
    </row>
    <row r="974" spans="1:9" ht="14.25">
      <c r="A974" s="1">
        <f ca="1" t="shared" si="135"/>
        <v>43379</v>
      </c>
      <c r="B974" s="2">
        <f ca="1" t="shared" si="136"/>
        <v>0.2495728877398753</v>
      </c>
      <c r="C974" t="str">
        <f ca="1" t="shared" si="137"/>
        <v>nákladní</v>
      </c>
      <c r="D974">
        <f ca="1" t="shared" si="138"/>
        <v>62</v>
      </c>
      <c r="E974" t="str">
        <f t="shared" si="139"/>
        <v>ano</v>
      </c>
      <c r="F974" t="str">
        <f ca="1" t="shared" si="140"/>
        <v>stříbrná</v>
      </c>
      <c r="G974" s="3">
        <f ca="1" t="shared" si="141"/>
        <v>64</v>
      </c>
      <c r="H974" s="4">
        <f ca="1" t="shared" si="142"/>
        <v>23</v>
      </c>
      <c r="I974" t="str">
        <f ca="1" t="shared" si="143"/>
        <v>špatná</v>
      </c>
    </row>
    <row r="975" spans="1:9" ht="14.25">
      <c r="A975" s="1">
        <f ca="1" t="shared" si="135"/>
        <v>43386</v>
      </c>
      <c r="B975" s="2">
        <f ca="1" t="shared" si="136"/>
        <v>0.6294454823894958</v>
      </c>
      <c r="C975" t="str">
        <f ca="1" t="shared" si="137"/>
        <v>nákladní</v>
      </c>
      <c r="D975">
        <f ca="1" t="shared" si="138"/>
        <v>104</v>
      </c>
      <c r="E975" t="str">
        <f t="shared" si="139"/>
        <v>ano</v>
      </c>
      <c r="F975" t="str">
        <f ca="1" t="shared" si="140"/>
        <v>stříbrná</v>
      </c>
      <c r="G975" s="3">
        <f ca="1" t="shared" si="141"/>
        <v>83</v>
      </c>
      <c r="H975" s="4">
        <f ca="1" t="shared" si="142"/>
        <v>28</v>
      </c>
      <c r="I975" t="str">
        <f ca="1" t="shared" si="143"/>
        <v>nulová</v>
      </c>
    </row>
    <row r="976" spans="1:9" ht="14.25">
      <c r="A976" s="1">
        <f ca="1" t="shared" si="135"/>
        <v>43376</v>
      </c>
      <c r="B976" s="2">
        <f ca="1" t="shared" si="136"/>
        <v>0.681661114176879</v>
      </c>
      <c r="C976" t="str">
        <f ca="1" t="shared" si="137"/>
        <v>osobní</v>
      </c>
      <c r="D976">
        <f ca="1" t="shared" si="138"/>
        <v>81</v>
      </c>
      <c r="E976" t="str">
        <f t="shared" si="139"/>
        <v>ano</v>
      </c>
      <c r="F976" t="str">
        <f ca="1" t="shared" si="140"/>
        <v>červená</v>
      </c>
      <c r="G976" s="3">
        <f ca="1" t="shared" si="141"/>
        <v>94</v>
      </c>
      <c r="H976" s="4">
        <f ca="1" t="shared" si="142"/>
        <v>37</v>
      </c>
      <c r="I976" t="str">
        <f ca="1" t="shared" si="143"/>
        <v>dobrá</v>
      </c>
    </row>
    <row r="977" spans="1:9" ht="14.25">
      <c r="A977" s="1">
        <f ca="1" t="shared" si="135"/>
        <v>43381</v>
      </c>
      <c r="B977" s="2">
        <f ca="1" t="shared" si="136"/>
        <v>0.16334539585231056</v>
      </c>
      <c r="C977" t="str">
        <f ca="1" t="shared" si="137"/>
        <v>kolo</v>
      </c>
      <c r="D977">
        <f ca="1" t="shared" si="138"/>
        <v>114</v>
      </c>
      <c r="E977" t="str">
        <f t="shared" si="139"/>
        <v>ano</v>
      </c>
      <c r="F977" t="str">
        <f ca="1" t="shared" si="140"/>
        <v>modrá</v>
      </c>
      <c r="G977" s="3">
        <f ca="1" t="shared" si="141"/>
        <v>88</v>
      </c>
      <c r="H977" s="4">
        <f ca="1" t="shared" si="142"/>
        <v>13</v>
      </c>
      <c r="I977" t="str">
        <f ca="1" t="shared" si="143"/>
        <v>výborná</v>
      </c>
    </row>
    <row r="978" spans="1:9" ht="14.25">
      <c r="A978" s="1">
        <f ca="1" t="shared" si="135"/>
        <v>43389</v>
      </c>
      <c r="B978" s="2">
        <f ca="1" t="shared" si="136"/>
        <v>0.7634626125292694</v>
      </c>
      <c r="C978" t="str">
        <f ca="1" t="shared" si="137"/>
        <v>nákladní</v>
      </c>
      <c r="D978">
        <f ca="1" t="shared" si="138"/>
        <v>95</v>
      </c>
      <c r="E978" t="str">
        <f t="shared" si="139"/>
        <v>ano</v>
      </c>
      <c r="F978" t="str">
        <f ca="1" t="shared" si="140"/>
        <v>šedá</v>
      </c>
      <c r="G978" s="3">
        <f ca="1" t="shared" si="141"/>
        <v>67</v>
      </c>
      <c r="H978" s="4">
        <f ca="1" t="shared" si="142"/>
        <v>-17</v>
      </c>
      <c r="I978" t="str">
        <f ca="1" t="shared" si="143"/>
        <v>dobrá</v>
      </c>
    </row>
    <row r="979" spans="1:9" ht="14.25">
      <c r="A979" s="1">
        <f ca="1" t="shared" si="135"/>
        <v>43397</v>
      </c>
      <c r="B979" s="2">
        <f ca="1" t="shared" si="136"/>
        <v>0.27219728887651895</v>
      </c>
      <c r="C979" t="str">
        <f ca="1" t="shared" si="137"/>
        <v>kolo</v>
      </c>
      <c r="D979">
        <f ca="1" t="shared" si="138"/>
        <v>80</v>
      </c>
      <c r="E979" t="str">
        <f t="shared" si="139"/>
        <v>ano</v>
      </c>
      <c r="F979" t="str">
        <f ca="1" t="shared" si="140"/>
        <v>červená</v>
      </c>
      <c r="G979" s="3">
        <f ca="1" t="shared" si="141"/>
        <v>95</v>
      </c>
      <c r="H979" s="4">
        <f ca="1" t="shared" si="142"/>
        <v>-7</v>
      </c>
      <c r="I979" t="str">
        <f ca="1" t="shared" si="143"/>
        <v>nulová</v>
      </c>
    </row>
    <row r="980" spans="1:9" ht="14.25">
      <c r="A980" s="1">
        <f ca="1" t="shared" si="135"/>
        <v>43374</v>
      </c>
      <c r="B980" s="2">
        <f ca="1" t="shared" si="136"/>
        <v>0.9844590386494988</v>
      </c>
      <c r="C980" t="str">
        <f ca="1" t="shared" si="137"/>
        <v>nákladní</v>
      </c>
      <c r="D980">
        <f ca="1" t="shared" si="138"/>
        <v>73</v>
      </c>
      <c r="E980" t="str">
        <f t="shared" si="139"/>
        <v>ano</v>
      </c>
      <c r="F980" t="str">
        <f ca="1" t="shared" si="140"/>
        <v>modrá</v>
      </c>
      <c r="G980" s="3">
        <f ca="1" t="shared" si="141"/>
        <v>95</v>
      </c>
      <c r="H980" s="4">
        <f ca="1" t="shared" si="142"/>
        <v>35</v>
      </c>
      <c r="I980" t="str">
        <f ca="1" t="shared" si="143"/>
        <v>výborná</v>
      </c>
    </row>
    <row r="981" spans="1:9" ht="14.25">
      <c r="A981" s="1">
        <f ca="1" t="shared" si="135"/>
        <v>43393</v>
      </c>
      <c r="B981" s="2">
        <f ca="1" t="shared" si="136"/>
        <v>0.16933961409295517</v>
      </c>
      <c r="C981" t="str">
        <f ca="1" t="shared" si="137"/>
        <v>kolo</v>
      </c>
      <c r="D981">
        <f ca="1" t="shared" si="138"/>
        <v>66</v>
      </c>
      <c r="E981" t="str">
        <f t="shared" si="139"/>
        <v>ano</v>
      </c>
      <c r="F981" t="str">
        <f ca="1" t="shared" si="140"/>
        <v>černá</v>
      </c>
      <c r="G981" s="3">
        <f ca="1" t="shared" si="141"/>
        <v>66</v>
      </c>
      <c r="H981" s="4">
        <f ca="1" t="shared" si="142"/>
        <v>14</v>
      </c>
      <c r="I981" t="str">
        <f ca="1" t="shared" si="143"/>
        <v>dobrá</v>
      </c>
    </row>
    <row r="982" spans="1:9" ht="14.25">
      <c r="A982" s="1">
        <f ca="1" t="shared" si="135"/>
        <v>43390</v>
      </c>
      <c r="B982" s="2">
        <f ca="1" t="shared" si="136"/>
        <v>0.09809223233898723</v>
      </c>
      <c r="C982" t="str">
        <f ca="1" t="shared" si="137"/>
        <v>kolo</v>
      </c>
      <c r="D982">
        <f ca="1" t="shared" si="138"/>
        <v>65</v>
      </c>
      <c r="E982" t="str">
        <f t="shared" si="139"/>
        <v>ano</v>
      </c>
      <c r="F982" t="str">
        <f ca="1" t="shared" si="140"/>
        <v>šedá</v>
      </c>
      <c r="G982" s="3">
        <f ca="1" t="shared" si="141"/>
        <v>66</v>
      </c>
      <c r="H982" s="4">
        <f ca="1" t="shared" si="142"/>
        <v>32</v>
      </c>
      <c r="I982" t="str">
        <f ca="1" t="shared" si="143"/>
        <v>dobrá</v>
      </c>
    </row>
    <row r="983" spans="1:9" ht="14.25">
      <c r="A983" s="1">
        <f ca="1" t="shared" si="135"/>
        <v>43394</v>
      </c>
      <c r="B983" s="2">
        <f ca="1" t="shared" si="136"/>
        <v>0.8839306437711764</v>
      </c>
      <c r="C983" t="str">
        <f ca="1" t="shared" si="137"/>
        <v>kolo</v>
      </c>
      <c r="D983">
        <f ca="1" t="shared" si="138"/>
        <v>79</v>
      </c>
      <c r="E983" t="str">
        <f t="shared" si="139"/>
        <v>ano</v>
      </c>
      <c r="F983" t="str">
        <f ca="1" t="shared" si="140"/>
        <v>stříbrná</v>
      </c>
      <c r="G983" s="3">
        <f ca="1" t="shared" si="141"/>
        <v>81</v>
      </c>
      <c r="H983" s="4">
        <f ca="1" t="shared" si="142"/>
        <v>34</v>
      </c>
      <c r="I983" t="str">
        <f ca="1" t="shared" si="143"/>
        <v>výborná</v>
      </c>
    </row>
    <row r="984" spans="1:9" ht="14.25">
      <c r="A984" s="1">
        <f ca="1" t="shared" si="135"/>
        <v>43390</v>
      </c>
      <c r="B984" s="2">
        <f ca="1" t="shared" si="136"/>
        <v>0.7885098633380825</v>
      </c>
      <c r="C984" t="str">
        <f ca="1" t="shared" si="137"/>
        <v>motocykl</v>
      </c>
      <c r="D984">
        <f ca="1" t="shared" si="138"/>
        <v>107</v>
      </c>
      <c r="E984" t="str">
        <f t="shared" si="139"/>
        <v>ano</v>
      </c>
      <c r="F984" t="str">
        <f ca="1" t="shared" si="140"/>
        <v>bílá</v>
      </c>
      <c r="G984" s="3">
        <f ca="1" t="shared" si="141"/>
        <v>71</v>
      </c>
      <c r="H984" s="4">
        <f ca="1" t="shared" si="142"/>
        <v>-11</v>
      </c>
      <c r="I984" t="str">
        <f ca="1" t="shared" si="143"/>
        <v>špatná</v>
      </c>
    </row>
    <row r="985" spans="1:9" ht="14.25">
      <c r="A985" s="1">
        <f ca="1" t="shared" si="135"/>
        <v>43382</v>
      </c>
      <c r="B985" s="2">
        <f ca="1" t="shared" si="136"/>
        <v>0.5556876765696923</v>
      </c>
      <c r="C985" t="str">
        <f ca="1" t="shared" si="137"/>
        <v>osobní</v>
      </c>
      <c r="D985">
        <f ca="1" t="shared" si="138"/>
        <v>120</v>
      </c>
      <c r="E985" t="str">
        <f t="shared" si="139"/>
        <v>ano</v>
      </c>
      <c r="F985" t="str">
        <f ca="1" t="shared" si="140"/>
        <v>šedá</v>
      </c>
      <c r="G985" s="3">
        <f ca="1" t="shared" si="141"/>
        <v>72</v>
      </c>
      <c r="H985" s="4">
        <f ca="1" t="shared" si="142"/>
        <v>-12</v>
      </c>
      <c r="I985" t="str">
        <f ca="1" t="shared" si="143"/>
        <v>výborná</v>
      </c>
    </row>
    <row r="986" spans="1:9" ht="14.25">
      <c r="A986" s="1">
        <f ca="1" t="shared" si="135"/>
        <v>43392</v>
      </c>
      <c r="B986" s="2">
        <f ca="1" t="shared" si="136"/>
        <v>0.39250114931922686</v>
      </c>
      <c r="C986" t="str">
        <f ca="1" t="shared" si="137"/>
        <v>osobní</v>
      </c>
      <c r="D986">
        <f ca="1" t="shared" si="138"/>
        <v>36</v>
      </c>
      <c r="E986" t="str">
        <f t="shared" si="139"/>
        <v>ne</v>
      </c>
      <c r="F986" t="str">
        <f ca="1" t="shared" si="140"/>
        <v>stříbrná</v>
      </c>
      <c r="G986" s="3">
        <f ca="1" t="shared" si="141"/>
        <v>68</v>
      </c>
      <c r="H986" s="4">
        <f ca="1" t="shared" si="142"/>
        <v>-19</v>
      </c>
      <c r="I986" t="str">
        <f ca="1" t="shared" si="143"/>
        <v>výborná</v>
      </c>
    </row>
    <row r="987" spans="1:9" ht="14.25">
      <c r="A987" s="1">
        <f ca="1" t="shared" si="135"/>
        <v>43378</v>
      </c>
      <c r="B987" s="2">
        <f ca="1" t="shared" si="136"/>
        <v>0.6476653458064977</v>
      </c>
      <c r="C987" t="str">
        <f ca="1" t="shared" si="137"/>
        <v>kolo</v>
      </c>
      <c r="D987">
        <f ca="1" t="shared" si="138"/>
        <v>169</v>
      </c>
      <c r="E987" t="str">
        <f t="shared" si="139"/>
        <v>ano</v>
      </c>
      <c r="F987" t="str">
        <f ca="1" t="shared" si="140"/>
        <v>zelená</v>
      </c>
      <c r="G987" s="3">
        <f ca="1" t="shared" si="141"/>
        <v>89</v>
      </c>
      <c r="H987" s="4">
        <f ca="1" t="shared" si="142"/>
        <v>31</v>
      </c>
      <c r="I987" t="str">
        <f ca="1" t="shared" si="143"/>
        <v>dobrá</v>
      </c>
    </row>
    <row r="988" spans="1:9" ht="14.25">
      <c r="A988" s="1">
        <f ca="1" t="shared" si="135"/>
        <v>43380</v>
      </c>
      <c r="B988" s="2">
        <f ca="1" t="shared" si="136"/>
        <v>0.15357603021776534</v>
      </c>
      <c r="C988" t="str">
        <f ca="1" t="shared" si="137"/>
        <v>kolo</v>
      </c>
      <c r="D988">
        <f ca="1" t="shared" si="138"/>
        <v>97</v>
      </c>
      <c r="E988" t="str">
        <f t="shared" si="139"/>
        <v>ano</v>
      </c>
      <c r="F988" t="str">
        <f ca="1" t="shared" si="140"/>
        <v>černá</v>
      </c>
      <c r="G988" s="3">
        <f ca="1" t="shared" si="141"/>
        <v>90</v>
      </c>
      <c r="H988" s="4">
        <f ca="1" t="shared" si="142"/>
        <v>35</v>
      </c>
      <c r="I988" t="str">
        <f ca="1" t="shared" si="143"/>
        <v>špatná</v>
      </c>
    </row>
    <row r="989" spans="1:9" ht="14.25">
      <c r="A989" s="1">
        <f ca="1" t="shared" si="135"/>
        <v>43396</v>
      </c>
      <c r="B989" s="2">
        <f ca="1" t="shared" si="136"/>
        <v>0.411022069738342</v>
      </c>
      <c r="C989" t="str">
        <f ca="1" t="shared" si="137"/>
        <v>osobní</v>
      </c>
      <c r="D989">
        <f ca="1" t="shared" si="138"/>
        <v>129</v>
      </c>
      <c r="E989" t="str">
        <f t="shared" si="139"/>
        <v>ano</v>
      </c>
      <c r="F989" t="str">
        <f ca="1" t="shared" si="140"/>
        <v>bílá</v>
      </c>
      <c r="G989" s="3">
        <f ca="1" t="shared" si="141"/>
        <v>61</v>
      </c>
      <c r="H989" s="4">
        <f ca="1" t="shared" si="142"/>
        <v>0</v>
      </c>
      <c r="I989" t="str">
        <f ca="1" t="shared" si="143"/>
        <v>nulová</v>
      </c>
    </row>
    <row r="990" spans="1:9" ht="14.25">
      <c r="A990" s="1">
        <f ca="1" t="shared" si="135"/>
        <v>43400</v>
      </c>
      <c r="B990" s="2">
        <f ca="1" t="shared" si="136"/>
        <v>0.42368859389896807</v>
      </c>
      <c r="C990" t="str">
        <f ca="1" t="shared" si="137"/>
        <v>motocykl</v>
      </c>
      <c r="D990">
        <f ca="1" t="shared" si="138"/>
        <v>79</v>
      </c>
      <c r="E990" t="str">
        <f t="shared" si="139"/>
        <v>ano</v>
      </c>
      <c r="F990" t="str">
        <f ca="1" t="shared" si="140"/>
        <v>zelená</v>
      </c>
      <c r="G990" s="3">
        <f ca="1" t="shared" si="141"/>
        <v>95</v>
      </c>
      <c r="H990" s="4">
        <f ca="1" t="shared" si="142"/>
        <v>0</v>
      </c>
      <c r="I990" t="str">
        <f ca="1" t="shared" si="143"/>
        <v>dobrá</v>
      </c>
    </row>
    <row r="991" spans="1:9" ht="14.25">
      <c r="A991" s="1">
        <f ca="1" t="shared" si="135"/>
        <v>43377</v>
      </c>
      <c r="B991" s="2">
        <f ca="1" t="shared" si="136"/>
        <v>0.8784597773756365</v>
      </c>
      <c r="C991" t="str">
        <f ca="1" t="shared" si="137"/>
        <v>motocykl</v>
      </c>
      <c r="D991">
        <f ca="1" t="shared" si="138"/>
        <v>80</v>
      </c>
      <c r="E991" t="str">
        <f t="shared" si="139"/>
        <v>ano</v>
      </c>
      <c r="F991" t="str">
        <f ca="1" t="shared" si="140"/>
        <v>bílá</v>
      </c>
      <c r="G991" s="3">
        <f ca="1" t="shared" si="141"/>
        <v>65</v>
      </c>
      <c r="H991" s="4">
        <f ca="1" t="shared" si="142"/>
        <v>13</v>
      </c>
      <c r="I991" t="str">
        <f ca="1" t="shared" si="143"/>
        <v>výborná</v>
      </c>
    </row>
    <row r="992" spans="1:9" ht="14.25">
      <c r="A992" s="1">
        <f ca="1" t="shared" si="135"/>
        <v>43395</v>
      </c>
      <c r="B992" s="2">
        <f ca="1" t="shared" si="136"/>
        <v>0.7882369814130719</v>
      </c>
      <c r="C992" t="str">
        <f ca="1" t="shared" si="137"/>
        <v>motocykl</v>
      </c>
      <c r="D992">
        <f ca="1" t="shared" si="138"/>
        <v>67</v>
      </c>
      <c r="E992" t="str">
        <f t="shared" si="139"/>
        <v>ano</v>
      </c>
      <c r="F992" t="str">
        <f ca="1" t="shared" si="140"/>
        <v>černá</v>
      </c>
      <c r="G992" s="3">
        <f ca="1" t="shared" si="141"/>
        <v>91</v>
      </c>
      <c r="H992" s="4">
        <f ca="1" t="shared" si="142"/>
        <v>5</v>
      </c>
      <c r="I992" t="str">
        <f ca="1" t="shared" si="143"/>
        <v>špatná</v>
      </c>
    </row>
    <row r="993" spans="1:9" ht="14.25">
      <c r="A993" s="1">
        <f ca="1" t="shared" si="135"/>
        <v>43385</v>
      </c>
      <c r="B993" s="2">
        <f ca="1" t="shared" si="136"/>
        <v>0.5848266407291307</v>
      </c>
      <c r="C993" t="str">
        <f ca="1" t="shared" si="137"/>
        <v>motocykl</v>
      </c>
      <c r="D993">
        <f ca="1" t="shared" si="138"/>
        <v>32</v>
      </c>
      <c r="E993" t="str">
        <f t="shared" si="139"/>
        <v>ne</v>
      </c>
      <c r="F993" t="str">
        <f ca="1" t="shared" si="140"/>
        <v>černá</v>
      </c>
      <c r="G993" s="3">
        <f ca="1" t="shared" si="141"/>
        <v>77</v>
      </c>
      <c r="H993" s="4">
        <f ca="1" t="shared" si="142"/>
        <v>-2</v>
      </c>
      <c r="I993" t="str">
        <f ca="1" t="shared" si="143"/>
        <v>výborná</v>
      </c>
    </row>
    <row r="994" spans="1:9" ht="14.25">
      <c r="A994" s="1">
        <f ca="1" t="shared" si="135"/>
        <v>43379</v>
      </c>
      <c r="B994" s="2">
        <f ca="1" t="shared" si="136"/>
        <v>0.1504926279561133</v>
      </c>
      <c r="C994" t="str">
        <f ca="1" t="shared" si="137"/>
        <v>nákladní</v>
      </c>
      <c r="D994">
        <f ca="1" t="shared" si="138"/>
        <v>67</v>
      </c>
      <c r="E994" t="str">
        <f t="shared" si="139"/>
        <v>ano</v>
      </c>
      <c r="F994" t="str">
        <f ca="1" t="shared" si="140"/>
        <v>červená</v>
      </c>
      <c r="G994" s="3">
        <f ca="1" t="shared" si="141"/>
        <v>69</v>
      </c>
      <c r="H994" s="4">
        <f ca="1" t="shared" si="142"/>
        <v>33</v>
      </c>
      <c r="I994" t="str">
        <f ca="1" t="shared" si="143"/>
        <v>špatná</v>
      </c>
    </row>
    <row r="995" spans="1:9" ht="14.25">
      <c r="A995" s="1">
        <f ca="1" t="shared" si="135"/>
        <v>43395</v>
      </c>
      <c r="B995" s="2">
        <f ca="1" t="shared" si="136"/>
        <v>0.4853345606476911</v>
      </c>
      <c r="C995" t="str">
        <f ca="1" t="shared" si="137"/>
        <v>nákladní</v>
      </c>
      <c r="D995">
        <f ca="1" t="shared" si="138"/>
        <v>117</v>
      </c>
      <c r="E995" t="str">
        <f t="shared" si="139"/>
        <v>ano</v>
      </c>
      <c r="F995" t="str">
        <f ca="1" t="shared" si="140"/>
        <v>šedá</v>
      </c>
      <c r="G995" s="3">
        <f ca="1" t="shared" si="141"/>
        <v>77</v>
      </c>
      <c r="H995" s="4">
        <f ca="1" t="shared" si="142"/>
        <v>21</v>
      </c>
      <c r="I995" t="str">
        <f ca="1" t="shared" si="143"/>
        <v>výborná</v>
      </c>
    </row>
    <row r="996" spans="1:9" ht="14.25">
      <c r="A996" s="1">
        <f ca="1" t="shared" si="135"/>
        <v>43380</v>
      </c>
      <c r="B996" s="2">
        <f ca="1" t="shared" si="136"/>
        <v>0.5408460983532637</v>
      </c>
      <c r="C996" t="str">
        <f ca="1" t="shared" si="137"/>
        <v>osobní</v>
      </c>
      <c r="D996">
        <f ca="1" t="shared" si="138"/>
        <v>97</v>
      </c>
      <c r="E996" t="str">
        <f t="shared" si="139"/>
        <v>ano</v>
      </c>
      <c r="F996" t="str">
        <f ca="1" t="shared" si="140"/>
        <v>zelená</v>
      </c>
      <c r="G996" s="3">
        <f ca="1" t="shared" si="141"/>
        <v>76</v>
      </c>
      <c r="H996" s="4">
        <f ca="1" t="shared" si="142"/>
        <v>13</v>
      </c>
      <c r="I996" t="str">
        <f ca="1" t="shared" si="143"/>
        <v>dobrá</v>
      </c>
    </row>
    <row r="997" spans="1:9" ht="14.25">
      <c r="A997" s="1">
        <f ca="1" t="shared" si="135"/>
        <v>43395</v>
      </c>
      <c r="B997" s="2">
        <f ca="1" t="shared" si="136"/>
        <v>0.22219582538962512</v>
      </c>
      <c r="C997" t="str">
        <f ca="1" t="shared" si="137"/>
        <v>nákladní</v>
      </c>
      <c r="D997">
        <f ca="1" t="shared" si="138"/>
        <v>89</v>
      </c>
      <c r="E997" t="str">
        <f t="shared" si="139"/>
        <v>ano</v>
      </c>
      <c r="F997" t="str">
        <f ca="1" t="shared" si="140"/>
        <v>bílá</v>
      </c>
      <c r="G997" s="3">
        <f ca="1" t="shared" si="141"/>
        <v>65</v>
      </c>
      <c r="H997" s="4">
        <f ca="1" t="shared" si="142"/>
        <v>3</v>
      </c>
      <c r="I997" t="str">
        <f ca="1" t="shared" si="143"/>
        <v>špatná</v>
      </c>
    </row>
    <row r="998" spans="1:9" ht="14.25">
      <c r="A998" s="1">
        <f ca="1" t="shared" si="135"/>
        <v>43399</v>
      </c>
      <c r="B998" s="2">
        <f ca="1" t="shared" si="136"/>
        <v>0.7586957810471094</v>
      </c>
      <c r="C998" t="str">
        <f ca="1" t="shared" si="137"/>
        <v>osobní</v>
      </c>
      <c r="D998">
        <f ca="1" t="shared" si="138"/>
        <v>92</v>
      </c>
      <c r="E998" t="str">
        <f t="shared" si="139"/>
        <v>ano</v>
      </c>
      <c r="F998" t="str">
        <f ca="1" t="shared" si="140"/>
        <v>zelená</v>
      </c>
      <c r="G998" s="3">
        <f ca="1" t="shared" si="141"/>
        <v>64</v>
      </c>
      <c r="H998" s="4">
        <f ca="1" t="shared" si="142"/>
        <v>-19</v>
      </c>
      <c r="I998" t="str">
        <f ca="1" t="shared" si="143"/>
        <v>dobrá</v>
      </c>
    </row>
    <row r="999" spans="1:9" ht="14.25">
      <c r="A999" s="1">
        <f ca="1" t="shared" si="135"/>
        <v>43397</v>
      </c>
      <c r="B999" s="2">
        <f ca="1" t="shared" si="136"/>
        <v>0.4319268762995292</v>
      </c>
      <c r="C999" t="str">
        <f ca="1" t="shared" si="137"/>
        <v>nákladní</v>
      </c>
      <c r="D999">
        <f ca="1" t="shared" si="138"/>
        <v>161</v>
      </c>
      <c r="E999" t="str">
        <f t="shared" si="139"/>
        <v>ano</v>
      </c>
      <c r="F999" t="str">
        <f ca="1" t="shared" si="140"/>
        <v>modrá</v>
      </c>
      <c r="G999" s="3">
        <f ca="1" t="shared" si="141"/>
        <v>63</v>
      </c>
      <c r="H999" s="4">
        <f ca="1" t="shared" si="142"/>
        <v>-11</v>
      </c>
      <c r="I999" t="str">
        <f ca="1" t="shared" si="143"/>
        <v>špatná</v>
      </c>
    </row>
    <row r="1000" spans="1:9" ht="14.25">
      <c r="A1000" s="1">
        <f ca="1" t="shared" si="135"/>
        <v>43381</v>
      </c>
      <c r="B1000" s="2">
        <f ca="1" t="shared" si="136"/>
        <v>0.056002488275296525</v>
      </c>
      <c r="C1000" t="str">
        <f ca="1" t="shared" si="137"/>
        <v>osobní</v>
      </c>
      <c r="D1000">
        <f ca="1" t="shared" si="138"/>
        <v>103</v>
      </c>
      <c r="E1000" t="str">
        <f t="shared" si="139"/>
        <v>ano</v>
      </c>
      <c r="F1000" t="str">
        <f ca="1" t="shared" si="140"/>
        <v>stříbrná</v>
      </c>
      <c r="G1000" s="3">
        <f ca="1" t="shared" si="141"/>
        <v>85</v>
      </c>
      <c r="H1000" s="4">
        <f ca="1" t="shared" si="142"/>
        <v>32</v>
      </c>
      <c r="I1000" t="str">
        <f ca="1" t="shared" si="143"/>
        <v>výborná</v>
      </c>
    </row>
    <row r="1001" spans="1:9" ht="14.25">
      <c r="A1001" s="1">
        <f ca="1" t="shared" si="135"/>
        <v>43379</v>
      </c>
      <c r="B1001" s="2">
        <f ca="1" t="shared" si="136"/>
        <v>0.6472068379074514</v>
      </c>
      <c r="C1001" t="str">
        <f ca="1" t="shared" si="137"/>
        <v>osobní</v>
      </c>
      <c r="D1001">
        <f ca="1" t="shared" si="138"/>
        <v>166</v>
      </c>
      <c r="E1001" t="str">
        <f t="shared" si="139"/>
        <v>ano</v>
      </c>
      <c r="F1001" t="str">
        <f ca="1" t="shared" si="140"/>
        <v>bílá</v>
      </c>
      <c r="G1001" s="3">
        <f ca="1" t="shared" si="141"/>
        <v>62</v>
      </c>
      <c r="H1001" s="4">
        <f ca="1" t="shared" si="142"/>
        <v>-11</v>
      </c>
      <c r="I1001" t="str">
        <f ca="1" t="shared" si="143"/>
        <v>špatná</v>
      </c>
    </row>
    <row r="1002" spans="1:9" ht="14.25">
      <c r="A1002" s="1">
        <f ca="1" t="shared" si="135"/>
        <v>43396</v>
      </c>
      <c r="B1002" s="2">
        <f ca="1" t="shared" si="136"/>
        <v>0.9201886715192398</v>
      </c>
      <c r="C1002" t="str">
        <f ca="1" t="shared" si="137"/>
        <v>motocykl</v>
      </c>
      <c r="D1002">
        <f ca="1" t="shared" si="138"/>
        <v>57</v>
      </c>
      <c r="E1002" t="str">
        <f t="shared" si="139"/>
        <v>ano</v>
      </c>
      <c r="F1002" t="str">
        <f ca="1" t="shared" si="140"/>
        <v>červená</v>
      </c>
      <c r="G1002" s="3">
        <f ca="1" t="shared" si="141"/>
        <v>78</v>
      </c>
      <c r="H1002" s="4">
        <f ca="1" t="shared" si="142"/>
        <v>-2</v>
      </c>
      <c r="I1002" t="str">
        <f ca="1" t="shared" si="143"/>
        <v>dobrá</v>
      </c>
    </row>
  </sheetData>
  <sheetProtection/>
  <mergeCells count="1">
    <mergeCell ref="G1:I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1003"/>
  <sheetViews>
    <sheetView tabSelected="1" zoomScalePageLayoutView="0" workbookViewId="0" topLeftCell="A1">
      <selection activeCell="M9" sqref="M9"/>
    </sheetView>
  </sheetViews>
  <sheetFormatPr defaultColWidth="9.140625" defaultRowHeight="15"/>
  <cols>
    <col min="2" max="2" width="10.140625" style="0" bestFit="1" customWidth="1"/>
    <col min="3" max="3" width="12.00390625" style="2" bestFit="1" customWidth="1"/>
    <col min="4" max="4" width="9.7109375" style="0" bestFit="1" customWidth="1"/>
    <col min="5" max="5" width="16.28125" style="0" bestFit="1" customWidth="1"/>
    <col min="6" max="6" width="16.8515625" style="0" bestFit="1" customWidth="1"/>
    <col min="7" max="7" width="8.00390625" style="0" bestFit="1" customWidth="1"/>
    <col min="8" max="8" width="19.57421875" style="0" bestFit="1" customWidth="1"/>
    <col min="9" max="9" width="7.421875" style="0" bestFit="1" customWidth="1"/>
    <col min="10" max="10" width="10.57421875" style="0" bestFit="1" customWidth="1"/>
  </cols>
  <sheetData>
    <row r="1" spans="2:10" ht="14.25">
      <c r="B1" s="9"/>
      <c r="C1" s="10"/>
      <c r="D1" s="9"/>
      <c r="E1" s="9"/>
      <c r="F1" s="9"/>
      <c r="G1" s="9"/>
      <c r="H1" s="15"/>
      <c r="I1" s="15"/>
      <c r="J1" s="15"/>
    </row>
    <row r="2" spans="2:10" ht="14.25">
      <c r="B2" s="11"/>
      <c r="C2" s="12"/>
      <c r="D2" s="12"/>
      <c r="E2" s="12"/>
      <c r="F2" s="12"/>
      <c r="G2" s="12"/>
      <c r="H2" s="13"/>
      <c r="I2" s="13"/>
      <c r="J2" s="13"/>
    </row>
    <row r="3" spans="2:10" ht="14.25">
      <c r="B3" t="s">
        <v>0</v>
      </c>
      <c r="C3" t="s">
        <v>1</v>
      </c>
      <c r="D3" t="s">
        <v>2</v>
      </c>
      <c r="E3" t="s">
        <v>6</v>
      </c>
      <c r="F3" t="s">
        <v>7</v>
      </c>
      <c r="G3" t="s">
        <v>8</v>
      </c>
      <c r="H3" t="s">
        <v>10</v>
      </c>
      <c r="I3" t="s">
        <v>11</v>
      </c>
      <c r="J3" t="s">
        <v>12</v>
      </c>
    </row>
    <row r="4" spans="2:10" ht="14.25">
      <c r="B4" s="1">
        <v>43394</v>
      </c>
      <c r="C4" s="2">
        <v>0.3769328703703703</v>
      </c>
      <c r="D4" t="s">
        <v>4</v>
      </c>
      <c r="E4">
        <v>180</v>
      </c>
      <c r="F4" t="s">
        <v>24</v>
      </c>
      <c r="G4" t="s">
        <v>47</v>
      </c>
      <c r="H4" s="3">
        <v>94</v>
      </c>
      <c r="I4" s="4">
        <v>32</v>
      </c>
      <c r="J4" t="s">
        <v>23</v>
      </c>
    </row>
    <row r="5" spans="2:10" ht="14.25">
      <c r="B5" s="1">
        <v>43385</v>
      </c>
      <c r="C5" s="2">
        <v>0.12061342592592593</v>
      </c>
      <c r="D5" t="s">
        <v>4</v>
      </c>
      <c r="E5">
        <v>180</v>
      </c>
      <c r="F5" t="s">
        <v>24</v>
      </c>
      <c r="G5" t="s">
        <v>14</v>
      </c>
      <c r="H5" s="3">
        <v>84</v>
      </c>
      <c r="I5" s="4">
        <v>18</v>
      </c>
      <c r="J5" t="s">
        <v>22</v>
      </c>
    </row>
    <row r="6" spans="2:10" ht="14.25">
      <c r="B6" s="1">
        <v>43379</v>
      </c>
      <c r="C6" s="2">
        <v>0.6904976851851852</v>
      </c>
      <c r="D6" t="s">
        <v>4</v>
      </c>
      <c r="E6">
        <v>179</v>
      </c>
      <c r="F6" t="s">
        <v>24</v>
      </c>
      <c r="G6" t="s">
        <v>14</v>
      </c>
      <c r="H6" s="3">
        <v>71</v>
      </c>
      <c r="I6" s="4">
        <v>18</v>
      </c>
      <c r="J6" t="s">
        <v>22</v>
      </c>
    </row>
    <row r="7" spans="2:10" ht="14.25">
      <c r="B7" s="1">
        <v>43394</v>
      </c>
      <c r="C7" s="2">
        <v>0.8503819444444445</v>
      </c>
      <c r="D7" t="s">
        <v>4</v>
      </c>
      <c r="E7">
        <v>179</v>
      </c>
      <c r="F7" t="s">
        <v>24</v>
      </c>
      <c r="G7" t="s">
        <v>14</v>
      </c>
      <c r="H7" s="3">
        <v>92</v>
      </c>
      <c r="I7" s="4">
        <v>-10</v>
      </c>
      <c r="J7" t="s">
        <v>22</v>
      </c>
    </row>
    <row r="8" spans="2:10" ht="14.25">
      <c r="B8" s="1">
        <v>43393</v>
      </c>
      <c r="C8" s="2">
        <v>0.46563657407407405</v>
      </c>
      <c r="D8" t="s">
        <v>4</v>
      </c>
      <c r="E8">
        <v>179</v>
      </c>
      <c r="F8" t="s">
        <v>24</v>
      </c>
      <c r="G8" t="s">
        <v>16</v>
      </c>
      <c r="H8" s="3">
        <v>77</v>
      </c>
      <c r="I8" s="4">
        <v>-17</v>
      </c>
      <c r="J8" t="s">
        <v>23</v>
      </c>
    </row>
    <row r="9" spans="2:10" ht="14.25">
      <c r="B9" s="1">
        <v>43387</v>
      </c>
      <c r="C9" s="2">
        <v>0.821574074074074</v>
      </c>
      <c r="D9" t="s">
        <v>4</v>
      </c>
      <c r="E9">
        <v>178</v>
      </c>
      <c r="F9" t="s">
        <v>24</v>
      </c>
      <c r="G9" t="s">
        <v>17</v>
      </c>
      <c r="H9" s="3">
        <v>81</v>
      </c>
      <c r="I9" s="4">
        <v>17</v>
      </c>
      <c r="J9" t="s">
        <v>23</v>
      </c>
    </row>
    <row r="10" spans="2:10" ht="14.25">
      <c r="B10" s="1">
        <v>43399</v>
      </c>
      <c r="C10" s="2">
        <v>0.6522106481481481</v>
      </c>
      <c r="D10" t="s">
        <v>4</v>
      </c>
      <c r="E10">
        <v>178</v>
      </c>
      <c r="F10" t="s">
        <v>24</v>
      </c>
      <c r="G10" t="s">
        <v>14</v>
      </c>
      <c r="H10" s="3">
        <v>61</v>
      </c>
      <c r="I10" s="4">
        <v>17</v>
      </c>
      <c r="J10" t="s">
        <v>23</v>
      </c>
    </row>
    <row r="11" spans="2:10" ht="14.25">
      <c r="B11" s="1">
        <v>43381</v>
      </c>
      <c r="C11" s="2">
        <v>0.13056712962962963</v>
      </c>
      <c r="D11" t="s">
        <v>4</v>
      </c>
      <c r="E11">
        <v>178</v>
      </c>
      <c r="F11" t="s">
        <v>24</v>
      </c>
      <c r="G11" t="s">
        <v>14</v>
      </c>
      <c r="H11" s="3">
        <v>84</v>
      </c>
      <c r="I11" s="4">
        <v>-1</v>
      </c>
      <c r="J11" t="s">
        <v>20</v>
      </c>
    </row>
    <row r="12" spans="2:10" ht="14.25">
      <c r="B12" s="1">
        <v>43391</v>
      </c>
      <c r="C12" s="2">
        <v>0.09278935185185185</v>
      </c>
      <c r="D12" t="s">
        <v>4</v>
      </c>
      <c r="E12">
        <v>178</v>
      </c>
      <c r="F12" t="s">
        <v>24</v>
      </c>
      <c r="G12" t="s">
        <v>16</v>
      </c>
      <c r="H12" s="3">
        <v>87</v>
      </c>
      <c r="I12" s="4">
        <v>-12</v>
      </c>
      <c r="J12" t="s">
        <v>23</v>
      </c>
    </row>
    <row r="13" spans="2:10" ht="14.25">
      <c r="B13" s="1">
        <v>43386</v>
      </c>
      <c r="C13" s="2">
        <v>0.7014351851851851</v>
      </c>
      <c r="D13" t="s">
        <v>4</v>
      </c>
      <c r="E13">
        <v>177</v>
      </c>
      <c r="F13" t="s">
        <v>24</v>
      </c>
      <c r="G13" t="s">
        <v>15</v>
      </c>
      <c r="H13" s="3">
        <v>79</v>
      </c>
      <c r="I13" s="4">
        <v>35</v>
      </c>
      <c r="J13" t="s">
        <v>20</v>
      </c>
    </row>
    <row r="14" spans="2:10" ht="14.25">
      <c r="B14" s="1">
        <v>43400</v>
      </c>
      <c r="C14" s="2">
        <v>0.6191666666666666</v>
      </c>
      <c r="D14" t="s">
        <v>4</v>
      </c>
      <c r="E14">
        <v>177</v>
      </c>
      <c r="F14" t="s">
        <v>24</v>
      </c>
      <c r="G14" t="s">
        <v>14</v>
      </c>
      <c r="H14" s="3">
        <v>95</v>
      </c>
      <c r="I14" s="4">
        <v>3</v>
      </c>
      <c r="J14" t="s">
        <v>21</v>
      </c>
    </row>
    <row r="15" spans="2:10" ht="14.25">
      <c r="B15" s="1">
        <v>43397</v>
      </c>
      <c r="C15" s="2">
        <v>0.4009259259259259</v>
      </c>
      <c r="D15" t="s">
        <v>4</v>
      </c>
      <c r="E15">
        <v>176</v>
      </c>
      <c r="F15" t="s">
        <v>24</v>
      </c>
      <c r="G15" t="s">
        <v>17</v>
      </c>
      <c r="H15" s="3">
        <v>85</v>
      </c>
      <c r="I15" s="4">
        <v>38</v>
      </c>
      <c r="J15" t="s">
        <v>23</v>
      </c>
    </row>
    <row r="16" spans="2:10" ht="14.25">
      <c r="B16" s="1">
        <v>43387</v>
      </c>
      <c r="C16" s="2">
        <v>0.8288310185185185</v>
      </c>
      <c r="D16" t="s">
        <v>4</v>
      </c>
      <c r="E16">
        <v>176</v>
      </c>
      <c r="F16" t="s">
        <v>24</v>
      </c>
      <c r="G16" t="s">
        <v>14</v>
      </c>
      <c r="H16" s="3">
        <v>75</v>
      </c>
      <c r="I16" s="4">
        <v>-16</v>
      </c>
      <c r="J16" t="s">
        <v>20</v>
      </c>
    </row>
    <row r="17" spans="2:10" ht="14.25">
      <c r="B17" s="1">
        <v>43383</v>
      </c>
      <c r="C17" s="2">
        <v>0.3399652777777778</v>
      </c>
      <c r="D17" t="s">
        <v>4</v>
      </c>
      <c r="E17">
        <v>175</v>
      </c>
      <c r="F17" t="s">
        <v>24</v>
      </c>
      <c r="G17" t="s">
        <v>18</v>
      </c>
      <c r="H17" s="3">
        <v>86</v>
      </c>
      <c r="I17" s="4">
        <v>7</v>
      </c>
      <c r="J17" t="s">
        <v>21</v>
      </c>
    </row>
    <row r="18" spans="2:10" ht="14.25">
      <c r="B18" s="1">
        <v>43384</v>
      </c>
      <c r="C18" s="2">
        <v>0.05109953703703704</v>
      </c>
      <c r="D18" t="s">
        <v>4</v>
      </c>
      <c r="E18">
        <v>174</v>
      </c>
      <c r="F18" t="s">
        <v>24</v>
      </c>
      <c r="G18" t="s">
        <v>13</v>
      </c>
      <c r="H18" s="3">
        <v>81</v>
      </c>
      <c r="I18" s="4">
        <v>25</v>
      </c>
      <c r="J18" t="s">
        <v>22</v>
      </c>
    </row>
    <row r="19" spans="2:10" ht="14.25">
      <c r="B19" s="1">
        <v>43388</v>
      </c>
      <c r="C19" s="2">
        <v>0.6896643518518518</v>
      </c>
      <c r="D19" t="s">
        <v>4</v>
      </c>
      <c r="E19">
        <v>174</v>
      </c>
      <c r="F19" t="s">
        <v>24</v>
      </c>
      <c r="G19" t="s">
        <v>13</v>
      </c>
      <c r="H19" s="3">
        <v>64</v>
      </c>
      <c r="I19" s="4">
        <v>16</v>
      </c>
      <c r="J19" t="s">
        <v>23</v>
      </c>
    </row>
    <row r="20" spans="2:10" ht="14.25">
      <c r="B20" s="1">
        <v>43400</v>
      </c>
      <c r="C20" s="2">
        <v>0.8037152777777777</v>
      </c>
      <c r="D20" t="s">
        <v>4</v>
      </c>
      <c r="E20">
        <v>174</v>
      </c>
      <c r="F20" t="s">
        <v>24</v>
      </c>
      <c r="G20" t="s">
        <v>13</v>
      </c>
      <c r="H20" s="3">
        <v>82</v>
      </c>
      <c r="I20" s="4">
        <v>3</v>
      </c>
      <c r="J20" t="s">
        <v>20</v>
      </c>
    </row>
    <row r="21" spans="2:10" ht="14.25">
      <c r="B21" s="1">
        <v>43373</v>
      </c>
      <c r="C21" s="2">
        <v>0.5146990740740741</v>
      </c>
      <c r="D21" t="s">
        <v>4</v>
      </c>
      <c r="E21">
        <v>174</v>
      </c>
      <c r="F21" t="s">
        <v>24</v>
      </c>
      <c r="G21" t="s">
        <v>14</v>
      </c>
      <c r="H21" s="3">
        <v>77</v>
      </c>
      <c r="I21" s="4">
        <v>-4</v>
      </c>
      <c r="J21" t="s">
        <v>22</v>
      </c>
    </row>
    <row r="22" spans="2:10" ht="14.25">
      <c r="B22" s="1">
        <v>43391</v>
      </c>
      <c r="C22" s="2">
        <v>0.233125</v>
      </c>
      <c r="D22" t="s">
        <v>4</v>
      </c>
      <c r="E22">
        <v>173</v>
      </c>
      <c r="F22" t="s">
        <v>24</v>
      </c>
      <c r="G22" t="s">
        <v>47</v>
      </c>
      <c r="H22" s="3">
        <v>92</v>
      </c>
      <c r="I22" s="4">
        <v>17</v>
      </c>
      <c r="J22" t="s">
        <v>23</v>
      </c>
    </row>
    <row r="23" spans="2:10" ht="14.25">
      <c r="B23" s="1">
        <v>43382</v>
      </c>
      <c r="C23" s="2">
        <v>0.2959375</v>
      </c>
      <c r="D23" t="s">
        <v>4</v>
      </c>
      <c r="E23">
        <v>171</v>
      </c>
      <c r="F23" t="s">
        <v>24</v>
      </c>
      <c r="G23" t="s">
        <v>14</v>
      </c>
      <c r="H23" s="3">
        <v>90</v>
      </c>
      <c r="I23" s="4">
        <v>-10</v>
      </c>
      <c r="J23" t="s">
        <v>23</v>
      </c>
    </row>
    <row r="24" spans="2:10" ht="14.25">
      <c r="B24" s="1">
        <v>43376</v>
      </c>
      <c r="C24" s="2">
        <v>0.7012499999999999</v>
      </c>
      <c r="D24" t="s">
        <v>4</v>
      </c>
      <c r="E24">
        <v>170</v>
      </c>
      <c r="F24" t="s">
        <v>24</v>
      </c>
      <c r="G24" t="s">
        <v>16</v>
      </c>
      <c r="H24" s="3">
        <v>64</v>
      </c>
      <c r="I24" s="4">
        <v>23</v>
      </c>
      <c r="J24" t="s">
        <v>23</v>
      </c>
    </row>
    <row r="25" spans="2:10" ht="14.25">
      <c r="B25" s="1">
        <v>43381</v>
      </c>
      <c r="C25" s="2">
        <v>0.9778935185185186</v>
      </c>
      <c r="D25" t="s">
        <v>4</v>
      </c>
      <c r="E25">
        <v>170</v>
      </c>
      <c r="F25" t="s">
        <v>24</v>
      </c>
      <c r="G25" t="s">
        <v>16</v>
      </c>
      <c r="H25" s="3">
        <v>69</v>
      </c>
      <c r="I25" s="4">
        <v>14</v>
      </c>
      <c r="J25" t="s">
        <v>20</v>
      </c>
    </row>
    <row r="26" spans="2:10" ht="14.25">
      <c r="B26" s="1">
        <v>43391</v>
      </c>
      <c r="C26" s="2">
        <v>0.7823379629629629</v>
      </c>
      <c r="D26" t="s">
        <v>4</v>
      </c>
      <c r="E26">
        <v>170</v>
      </c>
      <c r="F26" t="s">
        <v>24</v>
      </c>
      <c r="G26" t="s">
        <v>14</v>
      </c>
      <c r="H26" s="3">
        <v>88</v>
      </c>
      <c r="I26" s="4">
        <v>13</v>
      </c>
      <c r="J26" t="s">
        <v>22</v>
      </c>
    </row>
    <row r="27" spans="2:10" ht="14.25">
      <c r="B27" s="1">
        <v>43391</v>
      </c>
      <c r="C27" s="2">
        <v>0.6039236111111111</v>
      </c>
      <c r="D27" t="s">
        <v>4</v>
      </c>
      <c r="E27">
        <v>170</v>
      </c>
      <c r="F27" t="s">
        <v>24</v>
      </c>
      <c r="G27" t="s">
        <v>18</v>
      </c>
      <c r="H27" s="3">
        <v>74</v>
      </c>
      <c r="I27" s="4">
        <v>-3</v>
      </c>
      <c r="J27" t="s">
        <v>23</v>
      </c>
    </row>
    <row r="28" spans="2:10" ht="14.25">
      <c r="B28" s="1">
        <v>43399</v>
      </c>
      <c r="C28" s="2">
        <v>0.12369212962962962</v>
      </c>
      <c r="D28" t="s">
        <v>4</v>
      </c>
      <c r="E28">
        <v>170</v>
      </c>
      <c r="F28" t="s">
        <v>24</v>
      </c>
      <c r="G28" t="s">
        <v>14</v>
      </c>
      <c r="H28" s="3">
        <v>75</v>
      </c>
      <c r="I28" s="4">
        <v>-16</v>
      </c>
      <c r="J28" t="s">
        <v>21</v>
      </c>
    </row>
    <row r="29" spans="2:10" ht="14.25">
      <c r="B29" s="1">
        <v>43392</v>
      </c>
      <c r="C29" s="2">
        <v>0.6680324074074074</v>
      </c>
      <c r="D29" t="s">
        <v>4</v>
      </c>
      <c r="E29">
        <v>169</v>
      </c>
      <c r="F29" t="s">
        <v>24</v>
      </c>
      <c r="G29" t="s">
        <v>13</v>
      </c>
      <c r="H29" s="3">
        <v>79</v>
      </c>
      <c r="I29" s="4">
        <v>31</v>
      </c>
      <c r="J29" t="s">
        <v>21</v>
      </c>
    </row>
    <row r="30" spans="2:10" ht="14.25">
      <c r="B30" s="1">
        <v>43389</v>
      </c>
      <c r="C30" s="2">
        <v>0.8013657407407407</v>
      </c>
      <c r="D30" t="s">
        <v>4</v>
      </c>
      <c r="E30">
        <v>169</v>
      </c>
      <c r="F30" t="s">
        <v>24</v>
      </c>
      <c r="G30" t="s">
        <v>47</v>
      </c>
      <c r="H30" s="3">
        <v>69</v>
      </c>
      <c r="I30" s="4">
        <v>-2</v>
      </c>
      <c r="J30" t="s">
        <v>21</v>
      </c>
    </row>
    <row r="31" spans="2:10" ht="14.25">
      <c r="B31" s="1">
        <v>43380</v>
      </c>
      <c r="C31" s="2">
        <v>0.9684490740740741</v>
      </c>
      <c r="D31" t="s">
        <v>4</v>
      </c>
      <c r="E31">
        <v>168</v>
      </c>
      <c r="F31" t="s">
        <v>24</v>
      </c>
      <c r="G31" t="s">
        <v>47</v>
      </c>
      <c r="H31" s="3">
        <v>81</v>
      </c>
      <c r="I31" s="4">
        <v>-6</v>
      </c>
      <c r="J31" t="s">
        <v>20</v>
      </c>
    </row>
    <row r="32" spans="2:10" ht="14.25">
      <c r="B32" s="1">
        <v>43382</v>
      </c>
      <c r="C32" s="2">
        <v>0.10572916666666667</v>
      </c>
      <c r="D32" t="s">
        <v>4</v>
      </c>
      <c r="E32">
        <v>167</v>
      </c>
      <c r="F32" t="s">
        <v>24</v>
      </c>
      <c r="G32" t="s">
        <v>13</v>
      </c>
      <c r="H32" s="3">
        <v>88</v>
      </c>
      <c r="I32" s="4">
        <v>7</v>
      </c>
      <c r="J32" t="s">
        <v>21</v>
      </c>
    </row>
    <row r="33" spans="2:10" ht="14.25">
      <c r="B33" s="1">
        <v>43380</v>
      </c>
      <c r="C33" s="2">
        <v>0.7871990740740741</v>
      </c>
      <c r="D33" t="s">
        <v>4</v>
      </c>
      <c r="E33">
        <v>167</v>
      </c>
      <c r="F33" t="s">
        <v>24</v>
      </c>
      <c r="G33" t="s">
        <v>18</v>
      </c>
      <c r="H33" s="3">
        <v>72</v>
      </c>
      <c r="I33" s="4">
        <v>-12</v>
      </c>
      <c r="J33" t="s">
        <v>22</v>
      </c>
    </row>
    <row r="34" spans="2:10" ht="14.25">
      <c r="B34" s="1">
        <v>43376</v>
      </c>
      <c r="C34" s="2">
        <v>0.8400925925925926</v>
      </c>
      <c r="D34" t="s">
        <v>4</v>
      </c>
      <c r="E34">
        <v>166</v>
      </c>
      <c r="F34" t="s">
        <v>24</v>
      </c>
      <c r="G34" t="s">
        <v>14</v>
      </c>
      <c r="H34" s="3">
        <v>62</v>
      </c>
      <c r="I34" s="4">
        <v>36</v>
      </c>
      <c r="J34" t="s">
        <v>22</v>
      </c>
    </row>
    <row r="35" spans="2:10" ht="14.25">
      <c r="B35" s="1">
        <v>43377</v>
      </c>
      <c r="C35" s="2">
        <v>0.5057291666666667</v>
      </c>
      <c r="D35" t="s">
        <v>4</v>
      </c>
      <c r="E35">
        <v>166</v>
      </c>
      <c r="F35" t="s">
        <v>24</v>
      </c>
      <c r="G35" t="s">
        <v>15</v>
      </c>
      <c r="H35" s="3">
        <v>88</v>
      </c>
      <c r="I35" s="4">
        <v>34</v>
      </c>
      <c r="J35" t="s">
        <v>20</v>
      </c>
    </row>
    <row r="36" spans="2:10" ht="14.25">
      <c r="B36" s="1">
        <v>43378</v>
      </c>
      <c r="C36" s="2">
        <v>0.31625</v>
      </c>
      <c r="D36" t="s">
        <v>4</v>
      </c>
      <c r="E36">
        <v>166</v>
      </c>
      <c r="F36" t="s">
        <v>24</v>
      </c>
      <c r="G36" t="s">
        <v>14</v>
      </c>
      <c r="H36" s="3">
        <v>92</v>
      </c>
      <c r="I36" s="4">
        <v>22</v>
      </c>
      <c r="J36" t="s">
        <v>23</v>
      </c>
    </row>
    <row r="37" spans="2:10" ht="14.25">
      <c r="B37" s="1">
        <v>43391</v>
      </c>
      <c r="C37" s="2">
        <v>0.14732638888888888</v>
      </c>
      <c r="D37" t="s">
        <v>4</v>
      </c>
      <c r="E37">
        <v>166</v>
      </c>
      <c r="F37" t="s">
        <v>24</v>
      </c>
      <c r="G37" t="s">
        <v>13</v>
      </c>
      <c r="H37" s="3">
        <v>89</v>
      </c>
      <c r="I37" s="4">
        <v>-7</v>
      </c>
      <c r="J37" t="s">
        <v>20</v>
      </c>
    </row>
    <row r="38" spans="2:10" ht="14.25">
      <c r="B38" s="1">
        <v>43400</v>
      </c>
      <c r="C38" s="2">
        <v>0.40562499999999996</v>
      </c>
      <c r="D38" t="s">
        <v>4</v>
      </c>
      <c r="E38">
        <v>165</v>
      </c>
      <c r="F38" t="s">
        <v>24</v>
      </c>
      <c r="G38" t="s">
        <v>14</v>
      </c>
      <c r="H38" s="3">
        <v>83</v>
      </c>
      <c r="I38" s="4">
        <v>-7</v>
      </c>
      <c r="J38" t="s">
        <v>21</v>
      </c>
    </row>
    <row r="39" spans="2:10" ht="14.25">
      <c r="B39" s="1">
        <v>43375</v>
      </c>
      <c r="C39" s="2">
        <v>0.19473379629629628</v>
      </c>
      <c r="D39" t="s">
        <v>4</v>
      </c>
      <c r="E39">
        <v>163</v>
      </c>
      <c r="F39" t="s">
        <v>24</v>
      </c>
      <c r="G39" t="s">
        <v>14</v>
      </c>
      <c r="H39" s="3">
        <v>76</v>
      </c>
      <c r="I39" s="4">
        <v>1</v>
      </c>
      <c r="J39" t="s">
        <v>21</v>
      </c>
    </row>
    <row r="40" spans="2:10" ht="14.25">
      <c r="B40" s="1">
        <v>43382</v>
      </c>
      <c r="C40" s="2">
        <v>0.21674768518518517</v>
      </c>
      <c r="D40" t="s">
        <v>4</v>
      </c>
      <c r="E40">
        <v>162</v>
      </c>
      <c r="F40" t="s">
        <v>24</v>
      </c>
      <c r="G40" t="s">
        <v>14</v>
      </c>
      <c r="H40" s="3">
        <v>82</v>
      </c>
      <c r="I40" s="4">
        <v>21</v>
      </c>
      <c r="J40" t="s">
        <v>21</v>
      </c>
    </row>
    <row r="41" spans="2:10" ht="14.25">
      <c r="B41" s="1">
        <v>43378</v>
      </c>
      <c r="C41" s="2">
        <v>0.8421064814814815</v>
      </c>
      <c r="D41" t="s">
        <v>4</v>
      </c>
      <c r="E41">
        <v>162</v>
      </c>
      <c r="F41" t="s">
        <v>24</v>
      </c>
      <c r="G41" t="s">
        <v>17</v>
      </c>
      <c r="H41" s="3">
        <v>68</v>
      </c>
      <c r="I41" s="4">
        <v>12</v>
      </c>
      <c r="J41" t="s">
        <v>22</v>
      </c>
    </row>
    <row r="42" spans="2:10" ht="14.25">
      <c r="B42" s="1">
        <v>43374</v>
      </c>
      <c r="C42" s="2">
        <v>0.9052777777777777</v>
      </c>
      <c r="D42" t="s">
        <v>4</v>
      </c>
      <c r="E42">
        <v>162</v>
      </c>
      <c r="F42" t="s">
        <v>24</v>
      </c>
      <c r="G42" t="s">
        <v>18</v>
      </c>
      <c r="H42" s="3">
        <v>85</v>
      </c>
      <c r="I42" s="4">
        <v>6</v>
      </c>
      <c r="J42" t="s">
        <v>22</v>
      </c>
    </row>
    <row r="43" spans="2:10" ht="14.25">
      <c r="B43" s="1">
        <v>43385</v>
      </c>
      <c r="C43" s="2">
        <v>0.8348842592592592</v>
      </c>
      <c r="D43" t="s">
        <v>4</v>
      </c>
      <c r="E43">
        <v>161</v>
      </c>
      <c r="F43" t="s">
        <v>24</v>
      </c>
      <c r="G43" t="s">
        <v>15</v>
      </c>
      <c r="H43" s="3">
        <v>79</v>
      </c>
      <c r="I43" s="4">
        <v>3</v>
      </c>
      <c r="J43" t="s">
        <v>21</v>
      </c>
    </row>
    <row r="44" spans="2:10" ht="14.25">
      <c r="B44" s="1">
        <v>43389</v>
      </c>
      <c r="C44" s="2">
        <v>0.028055555555555556</v>
      </c>
      <c r="D44" t="s">
        <v>4</v>
      </c>
      <c r="E44">
        <v>160</v>
      </c>
      <c r="F44" t="s">
        <v>24</v>
      </c>
      <c r="G44" t="s">
        <v>18</v>
      </c>
      <c r="H44" s="3">
        <v>83</v>
      </c>
      <c r="I44" s="4">
        <v>-4</v>
      </c>
      <c r="J44" t="s">
        <v>20</v>
      </c>
    </row>
    <row r="45" spans="2:10" ht="14.25">
      <c r="B45" s="1">
        <v>43396</v>
      </c>
      <c r="C45" s="2">
        <v>0.8655555555555555</v>
      </c>
      <c r="D45" t="s">
        <v>4</v>
      </c>
      <c r="E45">
        <v>160</v>
      </c>
      <c r="F45" t="s">
        <v>24</v>
      </c>
      <c r="G45" t="s">
        <v>47</v>
      </c>
      <c r="H45" s="3">
        <v>66</v>
      </c>
      <c r="I45" s="4">
        <v>-16</v>
      </c>
      <c r="J45" t="s">
        <v>21</v>
      </c>
    </row>
    <row r="46" spans="2:10" ht="14.25">
      <c r="B46" s="1">
        <v>43384</v>
      </c>
      <c r="C46" s="2">
        <v>0.03988425925925926</v>
      </c>
      <c r="D46" t="s">
        <v>4</v>
      </c>
      <c r="E46">
        <v>159</v>
      </c>
      <c r="F46" t="s">
        <v>24</v>
      </c>
      <c r="G46" t="s">
        <v>14</v>
      </c>
      <c r="H46" s="3">
        <v>94</v>
      </c>
      <c r="I46" s="4">
        <v>10</v>
      </c>
      <c r="J46" t="s">
        <v>22</v>
      </c>
    </row>
    <row r="47" spans="2:10" ht="14.25">
      <c r="B47" s="1">
        <v>43400</v>
      </c>
      <c r="C47" s="2">
        <v>0.4864236111111111</v>
      </c>
      <c r="D47" t="s">
        <v>4</v>
      </c>
      <c r="E47">
        <v>158</v>
      </c>
      <c r="F47" t="s">
        <v>24</v>
      </c>
      <c r="G47" t="s">
        <v>47</v>
      </c>
      <c r="H47" s="3">
        <v>95</v>
      </c>
      <c r="I47" s="4">
        <v>0</v>
      </c>
      <c r="J47" t="s">
        <v>21</v>
      </c>
    </row>
    <row r="48" spans="2:10" ht="14.25">
      <c r="B48" s="1">
        <v>43395</v>
      </c>
      <c r="C48" s="2">
        <v>0.12144675925925925</v>
      </c>
      <c r="D48" t="s">
        <v>4</v>
      </c>
      <c r="E48">
        <v>158</v>
      </c>
      <c r="F48" t="s">
        <v>24</v>
      </c>
      <c r="G48" t="s">
        <v>13</v>
      </c>
      <c r="H48" s="3">
        <v>70</v>
      </c>
      <c r="I48" s="4">
        <v>-4</v>
      </c>
      <c r="J48" t="s">
        <v>20</v>
      </c>
    </row>
    <row r="49" spans="2:10" ht="14.25">
      <c r="B49" s="1">
        <v>43384</v>
      </c>
      <c r="C49" s="2">
        <v>0.25008101851851855</v>
      </c>
      <c r="D49" t="s">
        <v>4</v>
      </c>
      <c r="E49">
        <v>157</v>
      </c>
      <c r="F49" t="s">
        <v>24</v>
      </c>
      <c r="G49" t="s">
        <v>18</v>
      </c>
      <c r="H49" s="3">
        <v>90</v>
      </c>
      <c r="I49" s="4">
        <v>28</v>
      </c>
      <c r="J49" t="s">
        <v>22</v>
      </c>
    </row>
    <row r="50" spans="2:10" ht="14.25">
      <c r="B50" s="1">
        <v>43384</v>
      </c>
      <c r="C50" s="2">
        <v>0.5811111111111111</v>
      </c>
      <c r="D50" t="s">
        <v>4</v>
      </c>
      <c r="E50">
        <v>156</v>
      </c>
      <c r="F50" t="s">
        <v>24</v>
      </c>
      <c r="G50" t="s">
        <v>15</v>
      </c>
      <c r="H50" s="3">
        <v>82</v>
      </c>
      <c r="I50" s="4">
        <v>-12</v>
      </c>
      <c r="J50" t="s">
        <v>23</v>
      </c>
    </row>
    <row r="51" spans="2:10" ht="14.25">
      <c r="B51" s="1">
        <v>43377</v>
      </c>
      <c r="C51" s="2">
        <v>0.46292824074074074</v>
      </c>
      <c r="D51" t="s">
        <v>4</v>
      </c>
      <c r="E51">
        <v>155</v>
      </c>
      <c r="F51" t="s">
        <v>24</v>
      </c>
      <c r="G51" t="s">
        <v>13</v>
      </c>
      <c r="H51" s="3">
        <v>72</v>
      </c>
      <c r="I51" s="4">
        <v>31</v>
      </c>
      <c r="J51" t="s">
        <v>21</v>
      </c>
    </row>
    <row r="52" spans="2:10" ht="14.25">
      <c r="B52" s="1">
        <v>43376</v>
      </c>
      <c r="C52" s="2">
        <v>0.7258217592592593</v>
      </c>
      <c r="D52" t="s">
        <v>4</v>
      </c>
      <c r="E52">
        <v>155</v>
      </c>
      <c r="F52" t="s">
        <v>24</v>
      </c>
      <c r="G52" t="s">
        <v>14</v>
      </c>
      <c r="H52" s="3">
        <v>92</v>
      </c>
      <c r="I52" s="4">
        <v>12</v>
      </c>
      <c r="J52" t="s">
        <v>22</v>
      </c>
    </row>
    <row r="53" spans="2:10" ht="14.25">
      <c r="B53" s="1">
        <v>43377</v>
      </c>
      <c r="C53" s="2">
        <v>0.31907407407407407</v>
      </c>
      <c r="D53" t="s">
        <v>4</v>
      </c>
      <c r="E53">
        <v>155</v>
      </c>
      <c r="F53" t="s">
        <v>24</v>
      </c>
      <c r="G53" t="s">
        <v>47</v>
      </c>
      <c r="H53" s="3">
        <v>84</v>
      </c>
      <c r="I53" s="4">
        <v>-4</v>
      </c>
      <c r="J53" t="s">
        <v>20</v>
      </c>
    </row>
    <row r="54" spans="2:10" ht="14.25">
      <c r="B54" s="1">
        <v>43383</v>
      </c>
      <c r="C54" s="2">
        <v>0.09903935185185185</v>
      </c>
      <c r="D54" t="s">
        <v>4</v>
      </c>
      <c r="E54">
        <v>155</v>
      </c>
      <c r="F54" t="s">
        <v>24</v>
      </c>
      <c r="G54" t="s">
        <v>47</v>
      </c>
      <c r="H54" s="3">
        <v>92</v>
      </c>
      <c r="I54" s="4">
        <v>-20</v>
      </c>
      <c r="J54" t="s">
        <v>22</v>
      </c>
    </row>
    <row r="55" spans="2:10" ht="14.25">
      <c r="B55" s="1">
        <v>43373</v>
      </c>
      <c r="C55" s="2">
        <v>0.1980671296296296</v>
      </c>
      <c r="D55" t="s">
        <v>4</v>
      </c>
      <c r="E55">
        <v>154</v>
      </c>
      <c r="F55" t="s">
        <v>24</v>
      </c>
      <c r="G55" t="s">
        <v>17</v>
      </c>
      <c r="H55" s="3">
        <v>63</v>
      </c>
      <c r="I55" s="4">
        <v>10</v>
      </c>
      <c r="J55" t="s">
        <v>22</v>
      </c>
    </row>
    <row r="56" spans="2:10" ht="14.25">
      <c r="B56" s="1">
        <v>43387</v>
      </c>
      <c r="C56" s="2">
        <v>0.15253472222222222</v>
      </c>
      <c r="D56" t="s">
        <v>4</v>
      </c>
      <c r="E56">
        <v>153</v>
      </c>
      <c r="F56" t="s">
        <v>24</v>
      </c>
      <c r="G56" t="s">
        <v>15</v>
      </c>
      <c r="H56" s="3">
        <v>94</v>
      </c>
      <c r="I56" s="4">
        <v>37</v>
      </c>
      <c r="J56" t="s">
        <v>23</v>
      </c>
    </row>
    <row r="57" spans="2:10" ht="14.25">
      <c r="B57" s="1">
        <v>43382</v>
      </c>
      <c r="C57" s="2">
        <v>0.48270833333333335</v>
      </c>
      <c r="D57" t="s">
        <v>4</v>
      </c>
      <c r="E57">
        <v>153</v>
      </c>
      <c r="F57" t="s">
        <v>24</v>
      </c>
      <c r="G57" t="s">
        <v>17</v>
      </c>
      <c r="H57" s="3">
        <v>86</v>
      </c>
      <c r="I57" s="4">
        <v>26</v>
      </c>
      <c r="J57" t="s">
        <v>21</v>
      </c>
    </row>
    <row r="58" spans="2:10" ht="14.25">
      <c r="B58" s="1">
        <v>43392</v>
      </c>
      <c r="C58" s="2">
        <v>0.5081944444444445</v>
      </c>
      <c r="D58" t="s">
        <v>4</v>
      </c>
      <c r="E58">
        <v>152</v>
      </c>
      <c r="F58" t="s">
        <v>24</v>
      </c>
      <c r="G58" t="s">
        <v>17</v>
      </c>
      <c r="H58" s="3">
        <v>82</v>
      </c>
      <c r="I58" s="4">
        <v>33</v>
      </c>
      <c r="J58" t="s">
        <v>23</v>
      </c>
    </row>
    <row r="59" spans="2:10" ht="14.25">
      <c r="B59" s="1">
        <v>43386</v>
      </c>
      <c r="C59" s="2">
        <v>0.13346064814814815</v>
      </c>
      <c r="D59" t="s">
        <v>4</v>
      </c>
      <c r="E59">
        <v>152</v>
      </c>
      <c r="F59" t="s">
        <v>24</v>
      </c>
      <c r="G59" t="s">
        <v>16</v>
      </c>
      <c r="H59" s="3">
        <v>71</v>
      </c>
      <c r="I59" s="4">
        <v>21</v>
      </c>
      <c r="J59" t="s">
        <v>23</v>
      </c>
    </row>
    <row r="60" spans="2:10" ht="14.25">
      <c r="B60" s="1">
        <v>43376</v>
      </c>
      <c r="C60" s="2">
        <v>0.6581365740740741</v>
      </c>
      <c r="D60" t="s">
        <v>4</v>
      </c>
      <c r="E60">
        <v>152</v>
      </c>
      <c r="F60" t="s">
        <v>24</v>
      </c>
      <c r="G60" t="s">
        <v>18</v>
      </c>
      <c r="H60" s="3">
        <v>69</v>
      </c>
      <c r="I60" s="4">
        <v>-2</v>
      </c>
      <c r="J60" t="s">
        <v>21</v>
      </c>
    </row>
    <row r="61" spans="2:10" ht="14.25">
      <c r="B61" s="1">
        <v>43383</v>
      </c>
      <c r="C61" s="2">
        <v>0.8047106481481481</v>
      </c>
      <c r="D61" t="s">
        <v>4</v>
      </c>
      <c r="E61">
        <v>152</v>
      </c>
      <c r="F61" t="s">
        <v>24</v>
      </c>
      <c r="G61" t="s">
        <v>17</v>
      </c>
      <c r="H61" s="3">
        <v>68</v>
      </c>
      <c r="I61" s="4">
        <v>-4</v>
      </c>
      <c r="J61" t="s">
        <v>20</v>
      </c>
    </row>
    <row r="62" spans="2:10" ht="14.25">
      <c r="B62" s="1">
        <v>43384</v>
      </c>
      <c r="C62" s="2">
        <v>0.9182523148148148</v>
      </c>
      <c r="D62" t="s">
        <v>4</v>
      </c>
      <c r="E62">
        <v>151</v>
      </c>
      <c r="F62" t="s">
        <v>24</v>
      </c>
      <c r="G62" t="s">
        <v>16</v>
      </c>
      <c r="H62" s="3">
        <v>75</v>
      </c>
      <c r="I62" s="4">
        <v>13</v>
      </c>
      <c r="J62" t="s">
        <v>23</v>
      </c>
    </row>
    <row r="63" spans="2:10" ht="14.25">
      <c r="B63" s="1">
        <v>43383</v>
      </c>
      <c r="C63" s="2">
        <v>0.24256944444444442</v>
      </c>
      <c r="D63" t="s">
        <v>4</v>
      </c>
      <c r="E63">
        <v>149</v>
      </c>
      <c r="F63" t="s">
        <v>24</v>
      </c>
      <c r="G63" t="s">
        <v>47</v>
      </c>
      <c r="H63" s="3">
        <v>65</v>
      </c>
      <c r="I63" s="4">
        <v>38</v>
      </c>
      <c r="J63" t="s">
        <v>23</v>
      </c>
    </row>
    <row r="64" spans="2:10" ht="14.25">
      <c r="B64" s="1">
        <v>43400</v>
      </c>
      <c r="C64" s="2">
        <v>0.3214930555555556</v>
      </c>
      <c r="D64" t="s">
        <v>4</v>
      </c>
      <c r="E64">
        <v>149</v>
      </c>
      <c r="F64" t="s">
        <v>24</v>
      </c>
      <c r="G64" t="s">
        <v>16</v>
      </c>
      <c r="H64" s="3">
        <v>68</v>
      </c>
      <c r="I64" s="4">
        <v>14</v>
      </c>
      <c r="J64" t="s">
        <v>20</v>
      </c>
    </row>
    <row r="65" spans="2:10" ht="14.25">
      <c r="B65" s="1">
        <v>43383</v>
      </c>
      <c r="C65" s="2">
        <v>0.23930555555555555</v>
      </c>
      <c r="D65" t="s">
        <v>4</v>
      </c>
      <c r="E65">
        <v>149</v>
      </c>
      <c r="F65" t="s">
        <v>24</v>
      </c>
      <c r="G65" t="s">
        <v>47</v>
      </c>
      <c r="H65" s="3">
        <v>67</v>
      </c>
      <c r="I65" s="4">
        <v>2</v>
      </c>
      <c r="J65" t="s">
        <v>20</v>
      </c>
    </row>
    <row r="66" spans="2:10" ht="14.25">
      <c r="B66" s="1">
        <v>43379</v>
      </c>
      <c r="C66" s="2">
        <v>0.2640277777777778</v>
      </c>
      <c r="D66" t="s">
        <v>4</v>
      </c>
      <c r="E66">
        <v>148</v>
      </c>
      <c r="F66" t="s">
        <v>24</v>
      </c>
      <c r="G66" t="s">
        <v>15</v>
      </c>
      <c r="H66" s="3">
        <v>83</v>
      </c>
      <c r="I66" s="4">
        <v>17</v>
      </c>
      <c r="J66" t="s">
        <v>21</v>
      </c>
    </row>
    <row r="67" spans="2:10" ht="14.25">
      <c r="B67" s="1">
        <v>43379</v>
      </c>
      <c r="C67" s="2">
        <v>0.8130092592592592</v>
      </c>
      <c r="D67" t="s">
        <v>4</v>
      </c>
      <c r="E67">
        <v>148</v>
      </c>
      <c r="F67" t="s">
        <v>24</v>
      </c>
      <c r="G67" t="s">
        <v>18</v>
      </c>
      <c r="H67" s="3">
        <v>67</v>
      </c>
      <c r="I67" s="4">
        <v>1</v>
      </c>
      <c r="J67" t="s">
        <v>23</v>
      </c>
    </row>
    <row r="68" spans="2:10" ht="14.25">
      <c r="B68" s="1">
        <v>43378</v>
      </c>
      <c r="C68" s="2">
        <v>0.791712962962963</v>
      </c>
      <c r="D68" t="s">
        <v>4</v>
      </c>
      <c r="E68">
        <v>148</v>
      </c>
      <c r="F68" t="s">
        <v>24</v>
      </c>
      <c r="G68" t="s">
        <v>14</v>
      </c>
      <c r="H68" s="3">
        <v>94</v>
      </c>
      <c r="I68" s="4">
        <v>-7</v>
      </c>
      <c r="J68" t="s">
        <v>23</v>
      </c>
    </row>
    <row r="69" spans="2:10" ht="14.25">
      <c r="B69" s="1">
        <v>43378</v>
      </c>
      <c r="C69" s="2">
        <v>0.4882638888888889</v>
      </c>
      <c r="D69" t="s">
        <v>4</v>
      </c>
      <c r="E69">
        <v>147</v>
      </c>
      <c r="F69" t="s">
        <v>24</v>
      </c>
      <c r="G69" t="s">
        <v>14</v>
      </c>
      <c r="H69" s="3">
        <v>95</v>
      </c>
      <c r="I69" s="4">
        <v>17</v>
      </c>
      <c r="J69" t="s">
        <v>20</v>
      </c>
    </row>
    <row r="70" spans="2:10" ht="14.25">
      <c r="B70" s="1">
        <v>43394</v>
      </c>
      <c r="C70" s="2">
        <v>0.9888773148148148</v>
      </c>
      <c r="D70" t="s">
        <v>4</v>
      </c>
      <c r="E70">
        <v>147</v>
      </c>
      <c r="F70" t="s">
        <v>24</v>
      </c>
      <c r="G70" t="s">
        <v>47</v>
      </c>
      <c r="H70" s="3">
        <v>83</v>
      </c>
      <c r="I70" s="4">
        <v>-7</v>
      </c>
      <c r="J70" t="s">
        <v>21</v>
      </c>
    </row>
    <row r="71" spans="2:10" ht="14.25">
      <c r="B71" s="1">
        <v>43378</v>
      </c>
      <c r="C71" s="2">
        <v>0.15741898148148148</v>
      </c>
      <c r="D71" t="s">
        <v>4</v>
      </c>
      <c r="E71">
        <v>147</v>
      </c>
      <c r="F71" t="s">
        <v>24</v>
      </c>
      <c r="G71" t="s">
        <v>47</v>
      </c>
      <c r="H71" s="3">
        <v>81</v>
      </c>
      <c r="I71" s="4">
        <v>-17</v>
      </c>
      <c r="J71" t="s">
        <v>21</v>
      </c>
    </row>
    <row r="72" spans="2:10" ht="14.25">
      <c r="B72" s="1">
        <v>43395</v>
      </c>
      <c r="C72" s="2">
        <v>0.6890856481481481</v>
      </c>
      <c r="D72" t="s">
        <v>4</v>
      </c>
      <c r="E72">
        <v>146</v>
      </c>
      <c r="F72" t="s">
        <v>24</v>
      </c>
      <c r="G72" t="s">
        <v>47</v>
      </c>
      <c r="H72" s="3">
        <v>71</v>
      </c>
      <c r="I72" s="4">
        <v>-10</v>
      </c>
      <c r="J72" t="s">
        <v>21</v>
      </c>
    </row>
    <row r="73" spans="2:10" ht="14.25">
      <c r="B73" s="1">
        <v>43373</v>
      </c>
      <c r="C73" s="2">
        <v>0.6132407407407408</v>
      </c>
      <c r="D73" t="s">
        <v>4</v>
      </c>
      <c r="E73">
        <v>146</v>
      </c>
      <c r="F73" t="s">
        <v>24</v>
      </c>
      <c r="G73" t="s">
        <v>47</v>
      </c>
      <c r="H73" s="3">
        <v>72</v>
      </c>
      <c r="I73" s="4">
        <v>-20</v>
      </c>
      <c r="J73" t="s">
        <v>20</v>
      </c>
    </row>
    <row r="74" spans="2:10" ht="14.25">
      <c r="B74" s="1">
        <v>43398</v>
      </c>
      <c r="C74" s="2">
        <v>0.15711805555555555</v>
      </c>
      <c r="D74" t="s">
        <v>4</v>
      </c>
      <c r="E74">
        <v>144</v>
      </c>
      <c r="F74" t="s">
        <v>24</v>
      </c>
      <c r="G74" t="s">
        <v>47</v>
      </c>
      <c r="H74" s="3">
        <v>61</v>
      </c>
      <c r="I74" s="4">
        <v>-7</v>
      </c>
      <c r="J74" t="s">
        <v>23</v>
      </c>
    </row>
    <row r="75" spans="2:10" ht="14.25">
      <c r="B75" s="1">
        <v>43398</v>
      </c>
      <c r="C75" s="2">
        <v>0.94375</v>
      </c>
      <c r="D75" t="s">
        <v>4</v>
      </c>
      <c r="E75">
        <v>143</v>
      </c>
      <c r="F75" t="s">
        <v>24</v>
      </c>
      <c r="G75" t="s">
        <v>13</v>
      </c>
      <c r="H75" s="3">
        <v>89</v>
      </c>
      <c r="I75" s="4">
        <v>19</v>
      </c>
      <c r="J75" t="s">
        <v>23</v>
      </c>
    </row>
    <row r="76" spans="2:10" ht="14.25">
      <c r="B76" s="1">
        <v>43385</v>
      </c>
      <c r="C76" s="2">
        <v>0.3339699074074074</v>
      </c>
      <c r="D76" t="s">
        <v>4</v>
      </c>
      <c r="E76">
        <v>143</v>
      </c>
      <c r="F76" t="s">
        <v>24</v>
      </c>
      <c r="G76" t="s">
        <v>15</v>
      </c>
      <c r="H76" s="3">
        <v>94</v>
      </c>
      <c r="I76" s="4">
        <v>1</v>
      </c>
      <c r="J76" t="s">
        <v>20</v>
      </c>
    </row>
    <row r="77" spans="2:10" ht="14.25">
      <c r="B77" s="1">
        <v>43384</v>
      </c>
      <c r="C77" s="2">
        <v>0.7513310185185186</v>
      </c>
      <c r="D77" t="s">
        <v>4</v>
      </c>
      <c r="E77">
        <v>143</v>
      </c>
      <c r="F77" t="s">
        <v>24</v>
      </c>
      <c r="G77" t="s">
        <v>16</v>
      </c>
      <c r="H77" s="3">
        <v>63</v>
      </c>
      <c r="I77" s="4">
        <v>-8</v>
      </c>
      <c r="J77" t="s">
        <v>23</v>
      </c>
    </row>
    <row r="78" spans="2:10" ht="14.25">
      <c r="B78" s="1">
        <v>43382</v>
      </c>
      <c r="C78" s="2">
        <v>0.16295138888888888</v>
      </c>
      <c r="D78" t="s">
        <v>4</v>
      </c>
      <c r="E78">
        <v>142</v>
      </c>
      <c r="F78" t="s">
        <v>24</v>
      </c>
      <c r="G78" t="s">
        <v>18</v>
      </c>
      <c r="H78" s="3">
        <v>82</v>
      </c>
      <c r="I78" s="4">
        <v>20</v>
      </c>
      <c r="J78" t="s">
        <v>22</v>
      </c>
    </row>
    <row r="79" spans="2:10" ht="14.25">
      <c r="B79" s="1">
        <v>43376</v>
      </c>
      <c r="C79" s="2">
        <v>0.770787037037037</v>
      </c>
      <c r="D79" t="s">
        <v>4</v>
      </c>
      <c r="E79">
        <v>142</v>
      </c>
      <c r="F79" t="s">
        <v>24</v>
      </c>
      <c r="G79" t="s">
        <v>15</v>
      </c>
      <c r="H79" s="3">
        <v>71</v>
      </c>
      <c r="I79" s="4">
        <v>-6</v>
      </c>
      <c r="J79" t="s">
        <v>22</v>
      </c>
    </row>
    <row r="80" spans="2:10" ht="14.25">
      <c r="B80" s="1">
        <v>43392</v>
      </c>
      <c r="C80" s="2">
        <v>0.8587962962962963</v>
      </c>
      <c r="D80" t="s">
        <v>4</v>
      </c>
      <c r="E80">
        <v>141</v>
      </c>
      <c r="F80" t="s">
        <v>24</v>
      </c>
      <c r="G80" t="s">
        <v>47</v>
      </c>
      <c r="H80" s="3">
        <v>82</v>
      </c>
      <c r="I80" s="4">
        <v>25</v>
      </c>
      <c r="J80" t="s">
        <v>21</v>
      </c>
    </row>
    <row r="81" spans="2:10" ht="14.25">
      <c r="B81" s="1">
        <v>43396</v>
      </c>
      <c r="C81" s="2">
        <v>0.08223379629629629</v>
      </c>
      <c r="D81" t="s">
        <v>4</v>
      </c>
      <c r="E81">
        <v>140</v>
      </c>
      <c r="F81" t="s">
        <v>24</v>
      </c>
      <c r="G81" t="s">
        <v>18</v>
      </c>
      <c r="H81" s="3">
        <v>91</v>
      </c>
      <c r="I81" s="4">
        <v>38</v>
      </c>
      <c r="J81" t="s">
        <v>22</v>
      </c>
    </row>
    <row r="82" spans="2:10" ht="14.25">
      <c r="B82" s="1">
        <v>43379</v>
      </c>
      <c r="C82" s="2">
        <v>0.8709837962962963</v>
      </c>
      <c r="D82" t="s">
        <v>4</v>
      </c>
      <c r="E82">
        <v>140</v>
      </c>
      <c r="F82" t="s">
        <v>24</v>
      </c>
      <c r="G82" t="s">
        <v>18</v>
      </c>
      <c r="H82" s="3">
        <v>63</v>
      </c>
      <c r="I82" s="4">
        <v>33</v>
      </c>
      <c r="J82" t="s">
        <v>21</v>
      </c>
    </row>
    <row r="83" spans="2:10" ht="14.25">
      <c r="B83" s="1">
        <v>43379</v>
      </c>
      <c r="C83" s="2">
        <v>0.21144675925925926</v>
      </c>
      <c r="D83" t="s">
        <v>4</v>
      </c>
      <c r="E83">
        <v>140</v>
      </c>
      <c r="F83" t="s">
        <v>24</v>
      </c>
      <c r="G83" t="s">
        <v>13</v>
      </c>
      <c r="H83" s="3">
        <v>67</v>
      </c>
      <c r="I83" s="4">
        <v>12</v>
      </c>
      <c r="J83" t="s">
        <v>22</v>
      </c>
    </row>
    <row r="84" spans="2:10" ht="14.25">
      <c r="B84" s="1">
        <v>43393</v>
      </c>
      <c r="C84" s="2">
        <v>0.7279861111111111</v>
      </c>
      <c r="D84" t="s">
        <v>4</v>
      </c>
      <c r="E84">
        <v>139</v>
      </c>
      <c r="F84" t="s">
        <v>24</v>
      </c>
      <c r="G84" t="s">
        <v>47</v>
      </c>
      <c r="H84" s="3">
        <v>62</v>
      </c>
      <c r="I84" s="4">
        <v>15</v>
      </c>
      <c r="J84" t="s">
        <v>23</v>
      </c>
    </row>
    <row r="85" spans="2:10" ht="14.25">
      <c r="B85" s="1">
        <v>43385</v>
      </c>
      <c r="C85" s="2">
        <v>0.07048611111111111</v>
      </c>
      <c r="D85" t="s">
        <v>4</v>
      </c>
      <c r="E85">
        <v>139</v>
      </c>
      <c r="F85" t="s">
        <v>24</v>
      </c>
      <c r="G85" t="s">
        <v>17</v>
      </c>
      <c r="H85" s="3">
        <v>68</v>
      </c>
      <c r="I85" s="4">
        <v>8</v>
      </c>
      <c r="J85" t="s">
        <v>23</v>
      </c>
    </row>
    <row r="86" spans="2:10" ht="14.25">
      <c r="B86" s="1">
        <v>43375</v>
      </c>
      <c r="C86" s="2">
        <v>0.6463078703703703</v>
      </c>
      <c r="D86" t="s">
        <v>4</v>
      </c>
      <c r="E86">
        <v>138</v>
      </c>
      <c r="F86" t="s">
        <v>24</v>
      </c>
      <c r="G86" t="s">
        <v>18</v>
      </c>
      <c r="H86" s="3">
        <v>61</v>
      </c>
      <c r="I86" s="4">
        <v>33</v>
      </c>
      <c r="J86" t="s">
        <v>21</v>
      </c>
    </row>
    <row r="87" spans="2:10" ht="14.25">
      <c r="B87" s="1">
        <v>43389</v>
      </c>
      <c r="C87" s="2">
        <v>0.7908564814814815</v>
      </c>
      <c r="D87" t="s">
        <v>4</v>
      </c>
      <c r="E87">
        <v>137</v>
      </c>
      <c r="F87" t="s">
        <v>24</v>
      </c>
      <c r="G87" t="s">
        <v>17</v>
      </c>
      <c r="H87" s="3">
        <v>66</v>
      </c>
      <c r="I87" s="4">
        <v>-19</v>
      </c>
      <c r="J87" t="s">
        <v>21</v>
      </c>
    </row>
    <row r="88" spans="2:10" ht="14.25">
      <c r="B88" s="1">
        <v>43373</v>
      </c>
      <c r="C88" s="2">
        <v>0.6328703703703703</v>
      </c>
      <c r="D88" t="s">
        <v>4</v>
      </c>
      <c r="E88">
        <v>136</v>
      </c>
      <c r="F88" t="s">
        <v>24</v>
      </c>
      <c r="G88" t="s">
        <v>13</v>
      </c>
      <c r="H88" s="3">
        <v>71</v>
      </c>
      <c r="I88" s="4">
        <v>19</v>
      </c>
      <c r="J88" t="s">
        <v>20</v>
      </c>
    </row>
    <row r="89" spans="2:10" ht="14.25">
      <c r="B89" s="1">
        <v>43397</v>
      </c>
      <c r="C89" s="2">
        <v>0.013773148148148147</v>
      </c>
      <c r="D89" t="s">
        <v>4</v>
      </c>
      <c r="E89">
        <v>135</v>
      </c>
      <c r="F89" t="s">
        <v>24</v>
      </c>
      <c r="G89" t="s">
        <v>16</v>
      </c>
      <c r="H89" s="3">
        <v>93</v>
      </c>
      <c r="I89" s="4">
        <v>-19</v>
      </c>
      <c r="J89" t="s">
        <v>20</v>
      </c>
    </row>
    <row r="90" spans="2:10" ht="14.25">
      <c r="B90" s="1">
        <v>43382</v>
      </c>
      <c r="C90" s="2">
        <v>0.691585648148148</v>
      </c>
      <c r="D90" t="s">
        <v>4</v>
      </c>
      <c r="E90">
        <v>134</v>
      </c>
      <c r="F90" t="s">
        <v>24</v>
      </c>
      <c r="G90" t="s">
        <v>17</v>
      </c>
      <c r="H90" s="3">
        <v>78</v>
      </c>
      <c r="I90" s="4">
        <v>38</v>
      </c>
      <c r="J90" t="s">
        <v>23</v>
      </c>
    </row>
    <row r="91" spans="2:10" ht="14.25">
      <c r="B91" s="1">
        <v>43391</v>
      </c>
      <c r="C91" s="2">
        <v>0.8064467592592592</v>
      </c>
      <c r="D91" t="s">
        <v>4</v>
      </c>
      <c r="E91">
        <v>133</v>
      </c>
      <c r="F91" t="s">
        <v>24</v>
      </c>
      <c r="G91" t="s">
        <v>18</v>
      </c>
      <c r="H91" s="3">
        <v>79</v>
      </c>
      <c r="I91" s="4">
        <v>-16</v>
      </c>
      <c r="J91" t="s">
        <v>22</v>
      </c>
    </row>
    <row r="92" spans="2:10" ht="14.25">
      <c r="B92" s="1">
        <v>43399</v>
      </c>
      <c r="C92" s="2">
        <v>0.585300925925926</v>
      </c>
      <c r="D92" t="s">
        <v>4</v>
      </c>
      <c r="E92">
        <v>133</v>
      </c>
      <c r="F92" t="s">
        <v>24</v>
      </c>
      <c r="G92" t="s">
        <v>14</v>
      </c>
      <c r="H92" s="3">
        <v>65</v>
      </c>
      <c r="I92" s="4">
        <v>-21</v>
      </c>
      <c r="J92" t="s">
        <v>21</v>
      </c>
    </row>
    <row r="93" spans="2:10" ht="14.25">
      <c r="B93" s="1">
        <v>43378</v>
      </c>
      <c r="C93" s="2">
        <v>0.12805555555555556</v>
      </c>
      <c r="D93" t="s">
        <v>4</v>
      </c>
      <c r="E93">
        <v>131</v>
      </c>
      <c r="F93" t="s">
        <v>24</v>
      </c>
      <c r="G93" t="s">
        <v>14</v>
      </c>
      <c r="H93" s="3">
        <v>82</v>
      </c>
      <c r="I93" s="4">
        <v>35</v>
      </c>
      <c r="J93" t="s">
        <v>21</v>
      </c>
    </row>
    <row r="94" spans="2:10" ht="14.25">
      <c r="B94" s="1">
        <v>43386</v>
      </c>
      <c r="C94" s="2">
        <v>0.17726851851851852</v>
      </c>
      <c r="D94" t="s">
        <v>4</v>
      </c>
      <c r="E94">
        <v>130</v>
      </c>
      <c r="F94" t="s">
        <v>24</v>
      </c>
      <c r="G94" t="s">
        <v>16</v>
      </c>
      <c r="H94" s="3">
        <v>84</v>
      </c>
      <c r="I94" s="4">
        <v>9</v>
      </c>
      <c r="J94" t="s">
        <v>23</v>
      </c>
    </row>
    <row r="95" spans="2:10" ht="14.25">
      <c r="B95" s="1">
        <v>43377</v>
      </c>
      <c r="C95" s="2">
        <v>0.3053125</v>
      </c>
      <c r="D95" t="s">
        <v>4</v>
      </c>
      <c r="E95">
        <v>130</v>
      </c>
      <c r="F95" t="s">
        <v>24</v>
      </c>
      <c r="G95" t="s">
        <v>47</v>
      </c>
      <c r="H95" s="3">
        <v>86</v>
      </c>
      <c r="I95" s="4">
        <v>-16</v>
      </c>
      <c r="J95" t="s">
        <v>23</v>
      </c>
    </row>
    <row r="96" spans="2:10" ht="14.25">
      <c r="B96" s="1">
        <v>43393</v>
      </c>
      <c r="C96" s="2">
        <v>0.9084374999999999</v>
      </c>
      <c r="D96" t="s">
        <v>4</v>
      </c>
      <c r="E96">
        <v>128</v>
      </c>
      <c r="F96" t="s">
        <v>24</v>
      </c>
      <c r="G96" t="s">
        <v>15</v>
      </c>
      <c r="H96" s="3">
        <v>77</v>
      </c>
      <c r="I96" s="4">
        <v>0</v>
      </c>
      <c r="J96" t="s">
        <v>21</v>
      </c>
    </row>
    <row r="97" spans="2:10" ht="14.25">
      <c r="B97" s="1">
        <v>43395</v>
      </c>
      <c r="C97" s="2">
        <v>0.2790625</v>
      </c>
      <c r="D97" t="s">
        <v>4</v>
      </c>
      <c r="E97">
        <v>127</v>
      </c>
      <c r="F97" t="s">
        <v>24</v>
      </c>
      <c r="G97" t="s">
        <v>18</v>
      </c>
      <c r="H97" s="3">
        <v>72</v>
      </c>
      <c r="I97" s="4">
        <v>2</v>
      </c>
      <c r="J97" t="s">
        <v>23</v>
      </c>
    </row>
    <row r="98" spans="2:10" ht="14.25">
      <c r="B98" s="1">
        <v>43398</v>
      </c>
      <c r="C98" s="2">
        <v>0.8489699074074074</v>
      </c>
      <c r="D98" t="s">
        <v>4</v>
      </c>
      <c r="E98">
        <v>126</v>
      </c>
      <c r="F98" t="s">
        <v>24</v>
      </c>
      <c r="G98" t="s">
        <v>14</v>
      </c>
      <c r="H98" s="3">
        <v>70</v>
      </c>
      <c r="I98" s="4">
        <v>-4</v>
      </c>
      <c r="J98" t="s">
        <v>21</v>
      </c>
    </row>
    <row r="99" spans="2:10" ht="14.25">
      <c r="B99" s="1">
        <v>43393</v>
      </c>
      <c r="C99" s="2">
        <v>0.7503240740740741</v>
      </c>
      <c r="D99" t="s">
        <v>4</v>
      </c>
      <c r="E99">
        <v>125</v>
      </c>
      <c r="F99" t="s">
        <v>24</v>
      </c>
      <c r="G99" t="s">
        <v>16</v>
      </c>
      <c r="H99" s="3">
        <v>67</v>
      </c>
      <c r="I99" s="4">
        <v>21</v>
      </c>
      <c r="J99" t="s">
        <v>22</v>
      </c>
    </row>
    <row r="100" spans="2:10" ht="14.25">
      <c r="B100" s="1">
        <v>43395</v>
      </c>
      <c r="C100" s="2">
        <v>0.8232407407407408</v>
      </c>
      <c r="D100" t="s">
        <v>4</v>
      </c>
      <c r="E100">
        <v>125</v>
      </c>
      <c r="F100" t="s">
        <v>24</v>
      </c>
      <c r="G100" t="s">
        <v>13</v>
      </c>
      <c r="H100" s="3">
        <v>74</v>
      </c>
      <c r="I100" s="4">
        <v>5</v>
      </c>
      <c r="J100" t="s">
        <v>22</v>
      </c>
    </row>
    <row r="101" spans="2:10" ht="14.25">
      <c r="B101" s="1">
        <v>43373</v>
      </c>
      <c r="C101" s="2">
        <v>0.03884259259259259</v>
      </c>
      <c r="D101" t="s">
        <v>4</v>
      </c>
      <c r="E101">
        <v>125</v>
      </c>
      <c r="F101" t="s">
        <v>24</v>
      </c>
      <c r="G101" t="s">
        <v>18</v>
      </c>
      <c r="H101" s="3">
        <v>94</v>
      </c>
      <c r="I101" s="4">
        <v>-4</v>
      </c>
      <c r="J101" t="s">
        <v>22</v>
      </c>
    </row>
    <row r="102" spans="2:10" ht="14.25">
      <c r="B102" s="1">
        <v>43384</v>
      </c>
      <c r="C102" s="2">
        <v>0.13722222222222222</v>
      </c>
      <c r="D102" t="s">
        <v>4</v>
      </c>
      <c r="E102">
        <v>125</v>
      </c>
      <c r="F102" t="s">
        <v>24</v>
      </c>
      <c r="G102" t="s">
        <v>47</v>
      </c>
      <c r="H102" s="3">
        <v>73</v>
      </c>
      <c r="I102" s="4">
        <v>-19</v>
      </c>
      <c r="J102" t="s">
        <v>22</v>
      </c>
    </row>
    <row r="103" spans="2:10" ht="14.25">
      <c r="B103" s="1">
        <v>43384</v>
      </c>
      <c r="C103" s="2">
        <v>0.16094907407407408</v>
      </c>
      <c r="D103" t="s">
        <v>4</v>
      </c>
      <c r="E103">
        <v>121</v>
      </c>
      <c r="F103" t="s">
        <v>24</v>
      </c>
      <c r="G103" t="s">
        <v>13</v>
      </c>
      <c r="H103" s="3">
        <v>70</v>
      </c>
      <c r="I103" s="4">
        <v>3</v>
      </c>
      <c r="J103" t="s">
        <v>22</v>
      </c>
    </row>
    <row r="104" spans="2:10" ht="14.25">
      <c r="B104" s="1">
        <v>43392</v>
      </c>
      <c r="C104" s="2">
        <v>0.4495833333333333</v>
      </c>
      <c r="D104" t="s">
        <v>4</v>
      </c>
      <c r="E104">
        <v>120</v>
      </c>
      <c r="F104" t="s">
        <v>24</v>
      </c>
      <c r="G104" t="s">
        <v>16</v>
      </c>
      <c r="H104" s="3">
        <v>81</v>
      </c>
      <c r="I104" s="4">
        <v>38</v>
      </c>
      <c r="J104" t="s">
        <v>20</v>
      </c>
    </row>
    <row r="105" spans="2:10" ht="14.25">
      <c r="B105" s="1">
        <v>43384</v>
      </c>
      <c r="C105" s="2">
        <v>0.04511574074074074</v>
      </c>
      <c r="D105" t="s">
        <v>4</v>
      </c>
      <c r="E105">
        <v>120</v>
      </c>
      <c r="F105" t="s">
        <v>24</v>
      </c>
      <c r="G105" t="s">
        <v>16</v>
      </c>
      <c r="H105" s="3">
        <v>90</v>
      </c>
      <c r="I105" s="4">
        <v>-7</v>
      </c>
      <c r="J105" t="s">
        <v>23</v>
      </c>
    </row>
    <row r="106" spans="2:10" ht="14.25">
      <c r="B106" s="1">
        <v>43392</v>
      </c>
      <c r="C106" s="2">
        <v>0.15899305555555557</v>
      </c>
      <c r="D106" t="s">
        <v>4</v>
      </c>
      <c r="E106">
        <v>119</v>
      </c>
      <c r="F106" t="s">
        <v>24</v>
      </c>
      <c r="G106" t="s">
        <v>15</v>
      </c>
      <c r="H106" s="3">
        <v>61</v>
      </c>
      <c r="I106" s="4">
        <v>31</v>
      </c>
      <c r="J106" t="s">
        <v>23</v>
      </c>
    </row>
    <row r="107" spans="2:10" ht="14.25">
      <c r="B107" s="1">
        <v>43374</v>
      </c>
      <c r="C107" s="2">
        <v>0.8796064814814816</v>
      </c>
      <c r="D107" t="s">
        <v>4</v>
      </c>
      <c r="E107">
        <v>119</v>
      </c>
      <c r="F107" t="s">
        <v>24</v>
      </c>
      <c r="G107" t="s">
        <v>14</v>
      </c>
      <c r="H107" s="3">
        <v>87</v>
      </c>
      <c r="I107" s="4">
        <v>6</v>
      </c>
      <c r="J107" t="s">
        <v>20</v>
      </c>
    </row>
    <row r="108" spans="2:10" ht="14.25">
      <c r="B108" s="1">
        <v>43388</v>
      </c>
      <c r="C108" s="2">
        <v>0.07268518518518519</v>
      </c>
      <c r="D108" t="s">
        <v>4</v>
      </c>
      <c r="E108">
        <v>119</v>
      </c>
      <c r="F108" t="s">
        <v>24</v>
      </c>
      <c r="G108" t="s">
        <v>15</v>
      </c>
      <c r="H108" s="3">
        <v>79</v>
      </c>
      <c r="I108" s="4">
        <v>-17</v>
      </c>
      <c r="J108" t="s">
        <v>23</v>
      </c>
    </row>
    <row r="109" spans="2:10" ht="14.25">
      <c r="B109" s="1">
        <v>43391</v>
      </c>
      <c r="C109" s="2">
        <v>0.7403124999999999</v>
      </c>
      <c r="D109" t="s">
        <v>4</v>
      </c>
      <c r="E109">
        <v>118</v>
      </c>
      <c r="F109" t="s">
        <v>24</v>
      </c>
      <c r="G109" t="s">
        <v>13</v>
      </c>
      <c r="H109" s="3">
        <v>88</v>
      </c>
      <c r="I109" s="4">
        <v>3</v>
      </c>
      <c r="J109" t="s">
        <v>21</v>
      </c>
    </row>
    <row r="110" spans="2:10" ht="14.25">
      <c r="B110" s="1">
        <v>43379</v>
      </c>
      <c r="C110" s="2">
        <v>0.5529976851851852</v>
      </c>
      <c r="D110" t="s">
        <v>4</v>
      </c>
      <c r="E110">
        <v>118</v>
      </c>
      <c r="F110" t="s">
        <v>24</v>
      </c>
      <c r="G110" t="s">
        <v>14</v>
      </c>
      <c r="H110" s="3">
        <v>75</v>
      </c>
      <c r="I110" s="4">
        <v>-6</v>
      </c>
      <c r="J110" t="s">
        <v>22</v>
      </c>
    </row>
    <row r="111" spans="2:10" ht="14.25">
      <c r="B111" s="1">
        <v>43389</v>
      </c>
      <c r="C111" s="2">
        <v>0.3934490740740741</v>
      </c>
      <c r="D111" t="s">
        <v>4</v>
      </c>
      <c r="E111">
        <v>118</v>
      </c>
      <c r="F111" t="s">
        <v>24</v>
      </c>
      <c r="G111" t="s">
        <v>16</v>
      </c>
      <c r="H111" s="3">
        <v>74</v>
      </c>
      <c r="I111" s="4">
        <v>-17</v>
      </c>
      <c r="J111" t="s">
        <v>20</v>
      </c>
    </row>
    <row r="112" spans="2:10" ht="14.25">
      <c r="B112" s="1">
        <v>43398</v>
      </c>
      <c r="C112" s="2">
        <v>0.5673611111111111</v>
      </c>
      <c r="D112" t="s">
        <v>4</v>
      </c>
      <c r="E112">
        <v>117</v>
      </c>
      <c r="F112" t="s">
        <v>24</v>
      </c>
      <c r="G112" t="s">
        <v>16</v>
      </c>
      <c r="H112" s="3">
        <v>66</v>
      </c>
      <c r="I112" s="4">
        <v>23</v>
      </c>
      <c r="J112" t="s">
        <v>21</v>
      </c>
    </row>
    <row r="113" spans="2:10" ht="14.25">
      <c r="B113" s="1">
        <v>43397</v>
      </c>
      <c r="C113" s="2">
        <v>0.7636111111111111</v>
      </c>
      <c r="D113" t="s">
        <v>4</v>
      </c>
      <c r="E113">
        <v>117</v>
      </c>
      <c r="F113" t="s">
        <v>24</v>
      </c>
      <c r="G113" t="s">
        <v>47</v>
      </c>
      <c r="H113" s="3">
        <v>76</v>
      </c>
      <c r="I113" s="4">
        <v>-16</v>
      </c>
      <c r="J113" t="s">
        <v>22</v>
      </c>
    </row>
    <row r="114" spans="2:10" ht="14.25">
      <c r="B114" s="1">
        <v>43393</v>
      </c>
      <c r="C114" s="2">
        <v>0.7496875</v>
      </c>
      <c r="D114" t="s">
        <v>4</v>
      </c>
      <c r="E114">
        <v>116</v>
      </c>
      <c r="F114" t="s">
        <v>24</v>
      </c>
      <c r="G114" t="s">
        <v>13</v>
      </c>
      <c r="H114" s="3">
        <v>79</v>
      </c>
      <c r="I114" s="4">
        <v>-21</v>
      </c>
      <c r="J114" t="s">
        <v>20</v>
      </c>
    </row>
    <row r="115" spans="2:10" ht="14.25">
      <c r="B115" s="1">
        <v>43378</v>
      </c>
      <c r="C115" s="2">
        <v>0.44725694444444447</v>
      </c>
      <c r="D115" t="s">
        <v>4</v>
      </c>
      <c r="E115">
        <v>115</v>
      </c>
      <c r="F115" t="s">
        <v>24</v>
      </c>
      <c r="G115" t="s">
        <v>18</v>
      </c>
      <c r="H115" s="3">
        <v>66</v>
      </c>
      <c r="I115" s="4">
        <v>15</v>
      </c>
      <c r="J115" t="s">
        <v>22</v>
      </c>
    </row>
    <row r="116" spans="2:10" ht="14.25">
      <c r="B116" s="1">
        <v>43391</v>
      </c>
      <c r="C116" s="2">
        <v>0.7489467592592592</v>
      </c>
      <c r="D116" t="s">
        <v>4</v>
      </c>
      <c r="E116">
        <v>115</v>
      </c>
      <c r="F116" t="s">
        <v>24</v>
      </c>
      <c r="G116" t="s">
        <v>14</v>
      </c>
      <c r="H116" s="3">
        <v>64</v>
      </c>
      <c r="I116" s="4">
        <v>15</v>
      </c>
      <c r="J116" t="s">
        <v>21</v>
      </c>
    </row>
    <row r="117" spans="2:10" ht="14.25">
      <c r="B117" s="1">
        <v>43390</v>
      </c>
      <c r="C117" s="2">
        <v>0.6734953703703703</v>
      </c>
      <c r="D117" t="s">
        <v>4</v>
      </c>
      <c r="E117">
        <v>113</v>
      </c>
      <c r="F117" t="s">
        <v>24</v>
      </c>
      <c r="G117" t="s">
        <v>16</v>
      </c>
      <c r="H117" s="3">
        <v>60</v>
      </c>
      <c r="I117" s="4">
        <v>30</v>
      </c>
      <c r="J117" t="s">
        <v>20</v>
      </c>
    </row>
    <row r="118" spans="2:10" ht="14.25">
      <c r="B118" s="1">
        <v>43383</v>
      </c>
      <c r="C118" s="2">
        <v>0.3183564814814815</v>
      </c>
      <c r="D118" t="s">
        <v>4</v>
      </c>
      <c r="E118">
        <v>113</v>
      </c>
      <c r="F118" t="s">
        <v>24</v>
      </c>
      <c r="G118" t="s">
        <v>47</v>
      </c>
      <c r="H118" s="3">
        <v>68</v>
      </c>
      <c r="I118" s="4">
        <v>21</v>
      </c>
      <c r="J118" t="s">
        <v>20</v>
      </c>
    </row>
    <row r="119" spans="2:10" ht="14.25">
      <c r="B119" s="1">
        <v>43383</v>
      </c>
      <c r="C119" s="2">
        <v>0.9362152777777778</v>
      </c>
      <c r="D119" t="s">
        <v>4</v>
      </c>
      <c r="E119">
        <v>112</v>
      </c>
      <c r="F119" t="s">
        <v>24</v>
      </c>
      <c r="G119" t="s">
        <v>17</v>
      </c>
      <c r="H119" s="3">
        <v>70</v>
      </c>
      <c r="I119" s="4">
        <v>17</v>
      </c>
      <c r="J119" t="s">
        <v>23</v>
      </c>
    </row>
    <row r="120" spans="2:10" ht="14.25">
      <c r="B120" s="1">
        <v>43400</v>
      </c>
      <c r="C120" s="2">
        <v>0.41770833333333335</v>
      </c>
      <c r="D120" t="s">
        <v>4</v>
      </c>
      <c r="E120">
        <v>112</v>
      </c>
      <c r="F120" t="s">
        <v>24</v>
      </c>
      <c r="G120" t="s">
        <v>14</v>
      </c>
      <c r="H120" s="3">
        <v>85</v>
      </c>
      <c r="I120" s="4">
        <v>6</v>
      </c>
      <c r="J120" t="s">
        <v>20</v>
      </c>
    </row>
    <row r="121" spans="2:10" ht="14.25">
      <c r="B121" s="1">
        <v>43395</v>
      </c>
      <c r="C121" s="2">
        <v>0.7754976851851851</v>
      </c>
      <c r="D121" t="s">
        <v>4</v>
      </c>
      <c r="E121">
        <v>112</v>
      </c>
      <c r="F121" t="s">
        <v>24</v>
      </c>
      <c r="G121" t="s">
        <v>16</v>
      </c>
      <c r="H121" s="3">
        <v>69</v>
      </c>
      <c r="I121" s="4">
        <v>6</v>
      </c>
      <c r="J121" t="s">
        <v>21</v>
      </c>
    </row>
    <row r="122" spans="2:10" ht="14.25">
      <c r="B122" s="1">
        <v>43396</v>
      </c>
      <c r="C122" s="2">
        <v>0.0836574074074074</v>
      </c>
      <c r="D122" t="s">
        <v>4</v>
      </c>
      <c r="E122">
        <v>112</v>
      </c>
      <c r="F122" t="s">
        <v>24</v>
      </c>
      <c r="G122" t="s">
        <v>18</v>
      </c>
      <c r="H122" s="3">
        <v>91</v>
      </c>
      <c r="I122" s="4">
        <v>0</v>
      </c>
      <c r="J122" t="s">
        <v>23</v>
      </c>
    </row>
    <row r="123" spans="2:10" ht="14.25">
      <c r="B123" s="1">
        <v>43400</v>
      </c>
      <c r="C123" s="2">
        <v>0.7034259259259259</v>
      </c>
      <c r="D123" t="s">
        <v>4</v>
      </c>
      <c r="E123">
        <v>111</v>
      </c>
      <c r="F123" t="s">
        <v>24</v>
      </c>
      <c r="G123" t="s">
        <v>16</v>
      </c>
      <c r="H123" s="3">
        <v>68</v>
      </c>
      <c r="I123" s="4">
        <v>9</v>
      </c>
      <c r="J123" t="s">
        <v>22</v>
      </c>
    </row>
    <row r="124" spans="2:10" ht="14.25">
      <c r="B124" s="1">
        <v>43394</v>
      </c>
      <c r="C124" s="2">
        <v>0.32925925925925925</v>
      </c>
      <c r="D124" t="s">
        <v>4</v>
      </c>
      <c r="E124">
        <v>109</v>
      </c>
      <c r="F124" t="s">
        <v>24</v>
      </c>
      <c r="G124" t="s">
        <v>17</v>
      </c>
      <c r="H124" s="3">
        <v>83</v>
      </c>
      <c r="I124" s="4">
        <v>32</v>
      </c>
      <c r="J124" t="s">
        <v>21</v>
      </c>
    </row>
    <row r="125" spans="2:10" ht="14.25">
      <c r="B125" s="1">
        <v>43389</v>
      </c>
      <c r="C125" s="2">
        <v>0.1761689814814815</v>
      </c>
      <c r="D125" t="s">
        <v>4</v>
      </c>
      <c r="E125">
        <v>109</v>
      </c>
      <c r="F125" t="s">
        <v>24</v>
      </c>
      <c r="G125" t="s">
        <v>17</v>
      </c>
      <c r="H125" s="3">
        <v>74</v>
      </c>
      <c r="I125" s="4">
        <v>24</v>
      </c>
      <c r="J125" t="s">
        <v>21</v>
      </c>
    </row>
    <row r="126" spans="2:10" ht="14.25">
      <c r="B126" s="1">
        <v>43392</v>
      </c>
      <c r="C126" s="2">
        <v>0.007650462962962963</v>
      </c>
      <c r="D126" t="s">
        <v>4</v>
      </c>
      <c r="E126">
        <v>109</v>
      </c>
      <c r="F126" t="s">
        <v>24</v>
      </c>
      <c r="G126" t="s">
        <v>47</v>
      </c>
      <c r="H126" s="3">
        <v>93</v>
      </c>
      <c r="I126" s="4">
        <v>-11</v>
      </c>
      <c r="J126" t="s">
        <v>22</v>
      </c>
    </row>
    <row r="127" spans="2:10" ht="14.25">
      <c r="B127" s="1">
        <v>43394</v>
      </c>
      <c r="C127" s="2">
        <v>0.8197800925925925</v>
      </c>
      <c r="D127" t="s">
        <v>4</v>
      </c>
      <c r="E127">
        <v>107</v>
      </c>
      <c r="F127" t="s">
        <v>24</v>
      </c>
      <c r="G127" t="s">
        <v>16</v>
      </c>
      <c r="H127" s="3">
        <v>86</v>
      </c>
      <c r="I127" s="4">
        <v>25</v>
      </c>
      <c r="J127" t="s">
        <v>22</v>
      </c>
    </row>
    <row r="128" spans="2:10" ht="14.25">
      <c r="B128" s="1">
        <v>43378</v>
      </c>
      <c r="C128" s="2">
        <v>0.1799074074074074</v>
      </c>
      <c r="D128" t="s">
        <v>4</v>
      </c>
      <c r="E128">
        <v>107</v>
      </c>
      <c r="F128" t="s">
        <v>24</v>
      </c>
      <c r="G128" t="s">
        <v>14</v>
      </c>
      <c r="H128" s="3">
        <v>95</v>
      </c>
      <c r="I128" s="4">
        <v>5</v>
      </c>
      <c r="J128" t="s">
        <v>21</v>
      </c>
    </row>
    <row r="129" spans="2:10" ht="14.25">
      <c r="B129" s="1">
        <v>43373</v>
      </c>
      <c r="C129" s="2">
        <v>0.6593634259259259</v>
      </c>
      <c r="D129" t="s">
        <v>4</v>
      </c>
      <c r="E129">
        <v>106</v>
      </c>
      <c r="F129" t="s">
        <v>24</v>
      </c>
      <c r="G129" t="s">
        <v>16</v>
      </c>
      <c r="H129" s="3">
        <v>71</v>
      </c>
      <c r="I129" s="4">
        <v>32</v>
      </c>
      <c r="J129" t="s">
        <v>22</v>
      </c>
    </row>
    <row r="130" spans="2:10" ht="14.25">
      <c r="B130" s="1">
        <v>43376</v>
      </c>
      <c r="C130" s="2">
        <v>0.9535300925925926</v>
      </c>
      <c r="D130" t="s">
        <v>4</v>
      </c>
      <c r="E130">
        <v>106</v>
      </c>
      <c r="F130" t="s">
        <v>24</v>
      </c>
      <c r="G130" t="s">
        <v>47</v>
      </c>
      <c r="H130" s="3">
        <v>90</v>
      </c>
      <c r="I130" s="4">
        <v>26</v>
      </c>
      <c r="J130" t="s">
        <v>20</v>
      </c>
    </row>
    <row r="131" spans="2:10" ht="14.25">
      <c r="B131" s="1">
        <v>43386</v>
      </c>
      <c r="C131" s="2">
        <v>0.3804976851851852</v>
      </c>
      <c r="D131" t="s">
        <v>4</v>
      </c>
      <c r="E131">
        <v>105</v>
      </c>
      <c r="F131" t="s">
        <v>24</v>
      </c>
      <c r="G131" t="s">
        <v>17</v>
      </c>
      <c r="H131" s="3">
        <v>76</v>
      </c>
      <c r="I131" s="4">
        <v>13</v>
      </c>
      <c r="J131" t="s">
        <v>21</v>
      </c>
    </row>
    <row r="132" spans="2:10" ht="14.25">
      <c r="B132" s="1">
        <v>43374</v>
      </c>
      <c r="C132" s="2">
        <v>0.49582175925925925</v>
      </c>
      <c r="D132" t="s">
        <v>4</v>
      </c>
      <c r="E132">
        <v>105</v>
      </c>
      <c r="F132" t="s">
        <v>24</v>
      </c>
      <c r="G132" t="s">
        <v>47</v>
      </c>
      <c r="H132" s="3">
        <v>65</v>
      </c>
      <c r="I132" s="4">
        <v>9</v>
      </c>
      <c r="J132" t="s">
        <v>20</v>
      </c>
    </row>
    <row r="133" spans="2:10" ht="14.25">
      <c r="B133" s="1">
        <v>43386</v>
      </c>
      <c r="C133" s="2">
        <v>0.8598726851851852</v>
      </c>
      <c r="D133" t="s">
        <v>4</v>
      </c>
      <c r="E133">
        <v>105</v>
      </c>
      <c r="F133" t="s">
        <v>24</v>
      </c>
      <c r="G133" t="s">
        <v>18</v>
      </c>
      <c r="H133" s="3">
        <v>93</v>
      </c>
      <c r="I133" s="4">
        <v>-1</v>
      </c>
      <c r="J133" t="s">
        <v>23</v>
      </c>
    </row>
    <row r="134" spans="2:10" ht="14.25">
      <c r="B134" s="1">
        <v>43400</v>
      </c>
      <c r="C134" s="2">
        <v>0.6925347222222222</v>
      </c>
      <c r="D134" t="s">
        <v>4</v>
      </c>
      <c r="E134">
        <v>105</v>
      </c>
      <c r="F134" t="s">
        <v>24</v>
      </c>
      <c r="G134" t="s">
        <v>16</v>
      </c>
      <c r="H134" s="3">
        <v>94</v>
      </c>
      <c r="I134" s="4">
        <v>-19</v>
      </c>
      <c r="J134" t="s">
        <v>21</v>
      </c>
    </row>
    <row r="135" spans="2:10" ht="14.25">
      <c r="B135" s="1">
        <v>43380</v>
      </c>
      <c r="C135" s="2">
        <v>0.5900925925925926</v>
      </c>
      <c r="D135" t="s">
        <v>4</v>
      </c>
      <c r="E135">
        <v>104</v>
      </c>
      <c r="F135" t="s">
        <v>24</v>
      </c>
      <c r="G135" t="s">
        <v>18</v>
      </c>
      <c r="H135" s="3">
        <v>70</v>
      </c>
      <c r="I135" s="4">
        <v>-14</v>
      </c>
      <c r="J135" t="s">
        <v>23</v>
      </c>
    </row>
    <row r="136" spans="2:10" ht="14.25">
      <c r="B136" s="1">
        <v>43373</v>
      </c>
      <c r="C136" s="2">
        <v>0.6507060185185185</v>
      </c>
      <c r="D136" t="s">
        <v>4</v>
      </c>
      <c r="E136">
        <v>102</v>
      </c>
      <c r="F136" t="s">
        <v>24</v>
      </c>
      <c r="G136" t="s">
        <v>16</v>
      </c>
      <c r="H136" s="3">
        <v>70</v>
      </c>
      <c r="I136" s="4">
        <v>26</v>
      </c>
      <c r="J136" t="s">
        <v>23</v>
      </c>
    </row>
    <row r="137" spans="2:10" ht="14.25">
      <c r="B137" s="1">
        <v>43378</v>
      </c>
      <c r="C137" s="2">
        <v>0.7053703703703703</v>
      </c>
      <c r="D137" t="s">
        <v>4</v>
      </c>
      <c r="E137">
        <v>102</v>
      </c>
      <c r="F137" t="s">
        <v>24</v>
      </c>
      <c r="G137" t="s">
        <v>14</v>
      </c>
      <c r="H137" s="3">
        <v>81</v>
      </c>
      <c r="I137" s="4">
        <v>0</v>
      </c>
      <c r="J137" t="s">
        <v>23</v>
      </c>
    </row>
    <row r="138" spans="2:10" ht="14.25">
      <c r="B138" s="1">
        <v>43385</v>
      </c>
      <c r="C138" s="2">
        <v>0.9733680555555555</v>
      </c>
      <c r="D138" t="s">
        <v>4</v>
      </c>
      <c r="E138">
        <v>102</v>
      </c>
      <c r="F138" t="s">
        <v>24</v>
      </c>
      <c r="G138" t="s">
        <v>47</v>
      </c>
      <c r="H138" s="3">
        <v>73</v>
      </c>
      <c r="I138" s="4">
        <v>0</v>
      </c>
      <c r="J138" t="s">
        <v>20</v>
      </c>
    </row>
    <row r="139" spans="2:10" ht="14.25">
      <c r="B139" s="1">
        <v>43373</v>
      </c>
      <c r="C139" s="2">
        <v>0.17223379629629632</v>
      </c>
      <c r="D139" t="s">
        <v>4</v>
      </c>
      <c r="E139">
        <v>100</v>
      </c>
      <c r="F139" t="s">
        <v>24</v>
      </c>
      <c r="G139" t="s">
        <v>18</v>
      </c>
      <c r="H139" s="3">
        <v>69</v>
      </c>
      <c r="I139" s="4">
        <v>3</v>
      </c>
      <c r="J139" t="s">
        <v>20</v>
      </c>
    </row>
    <row r="140" spans="2:10" ht="14.25">
      <c r="B140" s="1">
        <v>43377</v>
      </c>
      <c r="C140" s="2">
        <v>0.8449768518518518</v>
      </c>
      <c r="D140" t="s">
        <v>4</v>
      </c>
      <c r="E140">
        <v>98</v>
      </c>
      <c r="F140" t="s">
        <v>24</v>
      </c>
      <c r="G140" t="s">
        <v>14</v>
      </c>
      <c r="H140" s="3">
        <v>74</v>
      </c>
      <c r="I140" s="4">
        <v>-6</v>
      </c>
      <c r="J140" t="s">
        <v>22</v>
      </c>
    </row>
    <row r="141" spans="2:10" ht="14.25">
      <c r="B141" s="1">
        <v>43390</v>
      </c>
      <c r="C141" s="2">
        <v>0.6986689814814815</v>
      </c>
      <c r="D141" t="s">
        <v>4</v>
      </c>
      <c r="E141">
        <v>98</v>
      </c>
      <c r="F141" t="s">
        <v>24</v>
      </c>
      <c r="G141" t="s">
        <v>16</v>
      </c>
      <c r="H141" s="3">
        <v>92</v>
      </c>
      <c r="I141" s="4">
        <v>-20</v>
      </c>
      <c r="J141" t="s">
        <v>20</v>
      </c>
    </row>
    <row r="142" spans="2:10" ht="14.25">
      <c r="B142" s="1">
        <v>43383</v>
      </c>
      <c r="C142" s="2">
        <v>0.8955671296296296</v>
      </c>
      <c r="D142" t="s">
        <v>4</v>
      </c>
      <c r="E142">
        <v>96</v>
      </c>
      <c r="F142" t="s">
        <v>24</v>
      </c>
      <c r="G142" t="s">
        <v>16</v>
      </c>
      <c r="H142" s="3">
        <v>88</v>
      </c>
      <c r="I142" s="4">
        <v>8</v>
      </c>
      <c r="J142" t="s">
        <v>21</v>
      </c>
    </row>
    <row r="143" spans="2:10" ht="14.25">
      <c r="B143" s="1">
        <v>43400</v>
      </c>
      <c r="C143" s="2">
        <v>0.03131944444444445</v>
      </c>
      <c r="D143" t="s">
        <v>4</v>
      </c>
      <c r="E143">
        <v>96</v>
      </c>
      <c r="F143" t="s">
        <v>24</v>
      </c>
      <c r="G143" t="s">
        <v>16</v>
      </c>
      <c r="H143" s="3">
        <v>72</v>
      </c>
      <c r="I143" s="4">
        <v>-1</v>
      </c>
      <c r="J143" t="s">
        <v>20</v>
      </c>
    </row>
    <row r="144" spans="2:10" ht="14.25">
      <c r="B144" s="1">
        <v>43385</v>
      </c>
      <c r="C144" s="2">
        <v>0.6531481481481481</v>
      </c>
      <c r="D144" t="s">
        <v>4</v>
      </c>
      <c r="E144">
        <v>95</v>
      </c>
      <c r="F144" t="s">
        <v>24</v>
      </c>
      <c r="G144" t="s">
        <v>13</v>
      </c>
      <c r="H144" s="3">
        <v>78</v>
      </c>
      <c r="I144" s="4">
        <v>-14</v>
      </c>
      <c r="J144" t="s">
        <v>21</v>
      </c>
    </row>
    <row r="145" spans="2:10" ht="14.25">
      <c r="B145" s="1">
        <v>43393</v>
      </c>
      <c r="C145" s="2">
        <v>0.5632060185185185</v>
      </c>
      <c r="D145" t="s">
        <v>4</v>
      </c>
      <c r="E145">
        <v>94</v>
      </c>
      <c r="F145" t="s">
        <v>24</v>
      </c>
      <c r="G145" t="s">
        <v>14</v>
      </c>
      <c r="H145" s="3">
        <v>77</v>
      </c>
      <c r="I145" s="4">
        <v>25</v>
      </c>
      <c r="J145" t="s">
        <v>20</v>
      </c>
    </row>
    <row r="146" spans="2:10" ht="14.25">
      <c r="B146" s="1">
        <v>43394</v>
      </c>
      <c r="C146" s="2">
        <v>0.9432754629629629</v>
      </c>
      <c r="D146" t="s">
        <v>4</v>
      </c>
      <c r="E146">
        <v>94</v>
      </c>
      <c r="F146" t="s">
        <v>24</v>
      </c>
      <c r="G146" t="s">
        <v>47</v>
      </c>
      <c r="H146" s="3">
        <v>91</v>
      </c>
      <c r="I146" s="4">
        <v>-16</v>
      </c>
      <c r="J146" t="s">
        <v>22</v>
      </c>
    </row>
    <row r="147" spans="2:10" ht="14.25">
      <c r="B147" s="1">
        <v>43388</v>
      </c>
      <c r="C147" s="2">
        <v>0.7722916666666667</v>
      </c>
      <c r="D147" t="s">
        <v>4</v>
      </c>
      <c r="E147">
        <v>93</v>
      </c>
      <c r="F147" t="s">
        <v>24</v>
      </c>
      <c r="G147" t="s">
        <v>14</v>
      </c>
      <c r="H147" s="3">
        <v>89</v>
      </c>
      <c r="I147" s="4">
        <v>5</v>
      </c>
      <c r="J147" t="s">
        <v>20</v>
      </c>
    </row>
    <row r="148" spans="2:10" ht="14.25">
      <c r="B148" s="1">
        <v>43379</v>
      </c>
      <c r="C148" s="2">
        <v>0.3279513888888889</v>
      </c>
      <c r="D148" t="s">
        <v>4</v>
      </c>
      <c r="E148">
        <v>93</v>
      </c>
      <c r="F148" t="s">
        <v>24</v>
      </c>
      <c r="G148" t="s">
        <v>13</v>
      </c>
      <c r="H148" s="3">
        <v>63</v>
      </c>
      <c r="I148" s="4">
        <v>-1</v>
      </c>
      <c r="J148" t="s">
        <v>20</v>
      </c>
    </row>
    <row r="149" spans="2:10" ht="14.25">
      <c r="B149" s="1">
        <v>43393</v>
      </c>
      <c r="C149" s="2">
        <v>0.12725694444444444</v>
      </c>
      <c r="D149" t="s">
        <v>4</v>
      </c>
      <c r="E149">
        <v>92</v>
      </c>
      <c r="F149" t="s">
        <v>24</v>
      </c>
      <c r="G149" t="s">
        <v>16</v>
      </c>
      <c r="H149" s="3">
        <v>88</v>
      </c>
      <c r="I149" s="4">
        <v>18</v>
      </c>
      <c r="J149" t="s">
        <v>20</v>
      </c>
    </row>
    <row r="150" spans="2:10" ht="14.25">
      <c r="B150" s="1">
        <v>43386</v>
      </c>
      <c r="C150" s="2">
        <v>0.14197916666666666</v>
      </c>
      <c r="D150" t="s">
        <v>4</v>
      </c>
      <c r="E150">
        <v>92</v>
      </c>
      <c r="F150" t="s">
        <v>24</v>
      </c>
      <c r="G150" t="s">
        <v>18</v>
      </c>
      <c r="H150" s="3">
        <v>64</v>
      </c>
      <c r="I150" s="4">
        <v>18</v>
      </c>
      <c r="J150" t="s">
        <v>20</v>
      </c>
    </row>
    <row r="151" spans="2:10" ht="14.25">
      <c r="B151" s="1">
        <v>43394</v>
      </c>
      <c r="C151" s="2">
        <v>0.8069560185185186</v>
      </c>
      <c r="D151" t="s">
        <v>4</v>
      </c>
      <c r="E151">
        <v>92</v>
      </c>
      <c r="F151" t="s">
        <v>24</v>
      </c>
      <c r="G151" t="s">
        <v>18</v>
      </c>
      <c r="H151" s="3">
        <v>70</v>
      </c>
      <c r="I151" s="4">
        <v>7</v>
      </c>
      <c r="J151" t="s">
        <v>22</v>
      </c>
    </row>
    <row r="152" spans="2:10" ht="14.25">
      <c r="B152" s="1">
        <v>43397</v>
      </c>
      <c r="C152" s="2">
        <v>0.5426736111111111</v>
      </c>
      <c r="D152" t="s">
        <v>4</v>
      </c>
      <c r="E152">
        <v>91</v>
      </c>
      <c r="F152" t="s">
        <v>24</v>
      </c>
      <c r="G152" t="s">
        <v>47</v>
      </c>
      <c r="H152" s="3">
        <v>81</v>
      </c>
      <c r="I152" s="4">
        <v>-7</v>
      </c>
      <c r="J152" t="s">
        <v>20</v>
      </c>
    </row>
    <row r="153" spans="2:10" ht="14.25">
      <c r="B153" s="1">
        <v>43397</v>
      </c>
      <c r="C153" s="2">
        <v>0.6087962962962963</v>
      </c>
      <c r="D153" t="s">
        <v>4</v>
      </c>
      <c r="E153">
        <v>90</v>
      </c>
      <c r="F153" t="s">
        <v>24</v>
      </c>
      <c r="G153" t="s">
        <v>18</v>
      </c>
      <c r="H153" s="3">
        <v>84</v>
      </c>
      <c r="I153" s="4">
        <v>-4</v>
      </c>
      <c r="J153" t="s">
        <v>22</v>
      </c>
    </row>
    <row r="154" spans="2:10" ht="14.25">
      <c r="B154" s="1">
        <v>43381</v>
      </c>
      <c r="C154" s="2">
        <v>0.1190625</v>
      </c>
      <c r="D154" t="s">
        <v>4</v>
      </c>
      <c r="E154">
        <v>90</v>
      </c>
      <c r="F154" t="s">
        <v>24</v>
      </c>
      <c r="G154" t="s">
        <v>13</v>
      </c>
      <c r="H154" s="3">
        <v>73</v>
      </c>
      <c r="I154" s="4">
        <v>-20</v>
      </c>
      <c r="J154" t="s">
        <v>23</v>
      </c>
    </row>
    <row r="155" spans="2:10" ht="14.25">
      <c r="B155" s="1">
        <v>43396</v>
      </c>
      <c r="C155" s="2">
        <v>0.5740625</v>
      </c>
      <c r="D155" t="s">
        <v>4</v>
      </c>
      <c r="E155">
        <v>88</v>
      </c>
      <c r="F155" t="s">
        <v>24</v>
      </c>
      <c r="G155" t="s">
        <v>13</v>
      </c>
      <c r="H155" s="3">
        <v>90</v>
      </c>
      <c r="I155" s="4">
        <v>-3</v>
      </c>
      <c r="J155" t="s">
        <v>21</v>
      </c>
    </row>
    <row r="156" spans="2:10" ht="14.25">
      <c r="B156" s="1">
        <v>43388</v>
      </c>
      <c r="C156" s="2">
        <v>0.40304398148148146</v>
      </c>
      <c r="D156" t="s">
        <v>4</v>
      </c>
      <c r="E156">
        <v>88</v>
      </c>
      <c r="F156" t="s">
        <v>24</v>
      </c>
      <c r="G156" t="s">
        <v>16</v>
      </c>
      <c r="H156" s="3">
        <v>81</v>
      </c>
      <c r="I156" s="4">
        <v>-15</v>
      </c>
      <c r="J156" t="s">
        <v>22</v>
      </c>
    </row>
    <row r="157" spans="2:10" ht="14.25">
      <c r="B157" s="1">
        <v>43380</v>
      </c>
      <c r="C157" s="2">
        <v>0.4091319444444444</v>
      </c>
      <c r="D157" t="s">
        <v>4</v>
      </c>
      <c r="E157">
        <v>88</v>
      </c>
      <c r="F157" t="s">
        <v>24</v>
      </c>
      <c r="G157" t="s">
        <v>47</v>
      </c>
      <c r="H157" s="3">
        <v>64</v>
      </c>
      <c r="I157" s="4">
        <v>-16</v>
      </c>
      <c r="J157" t="s">
        <v>20</v>
      </c>
    </row>
    <row r="158" spans="2:10" ht="14.25">
      <c r="B158" s="1">
        <v>43386</v>
      </c>
      <c r="C158" s="2">
        <v>0.02200231481481482</v>
      </c>
      <c r="D158" t="s">
        <v>4</v>
      </c>
      <c r="E158">
        <v>86</v>
      </c>
      <c r="F158" t="s">
        <v>24</v>
      </c>
      <c r="G158" t="s">
        <v>17</v>
      </c>
      <c r="H158" s="3">
        <v>61</v>
      </c>
      <c r="I158" s="4">
        <v>-15</v>
      </c>
      <c r="J158" t="s">
        <v>21</v>
      </c>
    </row>
    <row r="159" spans="2:10" ht="14.25">
      <c r="B159" s="1">
        <v>43395</v>
      </c>
      <c r="C159" s="2">
        <v>0.04041666666666667</v>
      </c>
      <c r="D159" t="s">
        <v>4</v>
      </c>
      <c r="E159">
        <v>84</v>
      </c>
      <c r="F159" t="s">
        <v>24</v>
      </c>
      <c r="G159" t="s">
        <v>16</v>
      </c>
      <c r="H159" s="3">
        <v>64</v>
      </c>
      <c r="I159" s="4">
        <v>7</v>
      </c>
      <c r="J159" t="s">
        <v>20</v>
      </c>
    </row>
    <row r="160" spans="2:10" ht="14.25">
      <c r="B160" s="1">
        <v>43399</v>
      </c>
      <c r="C160" s="2">
        <v>0.20836805555555557</v>
      </c>
      <c r="D160" t="s">
        <v>4</v>
      </c>
      <c r="E160">
        <v>81</v>
      </c>
      <c r="F160" t="s">
        <v>24</v>
      </c>
      <c r="G160" t="s">
        <v>17</v>
      </c>
      <c r="H160" s="3">
        <v>64</v>
      </c>
      <c r="I160" s="4">
        <v>-1</v>
      </c>
      <c r="J160" t="s">
        <v>20</v>
      </c>
    </row>
    <row r="161" spans="2:10" ht="14.25">
      <c r="B161" s="1">
        <v>43388</v>
      </c>
      <c r="C161" s="2">
        <v>0.6811574074074075</v>
      </c>
      <c r="D161" t="s">
        <v>4</v>
      </c>
      <c r="E161">
        <v>79</v>
      </c>
      <c r="F161" t="s">
        <v>24</v>
      </c>
      <c r="G161" t="s">
        <v>16</v>
      </c>
      <c r="H161" s="3">
        <v>78</v>
      </c>
      <c r="I161" s="4">
        <v>-14</v>
      </c>
      <c r="J161" t="s">
        <v>21</v>
      </c>
    </row>
    <row r="162" spans="2:10" ht="14.25">
      <c r="B162" s="1">
        <v>43386</v>
      </c>
      <c r="C162" s="2">
        <v>0.9364583333333334</v>
      </c>
      <c r="D162" t="s">
        <v>4</v>
      </c>
      <c r="E162">
        <v>78</v>
      </c>
      <c r="F162" t="s">
        <v>24</v>
      </c>
      <c r="G162" t="s">
        <v>18</v>
      </c>
      <c r="H162" s="3">
        <v>94</v>
      </c>
      <c r="I162" s="4">
        <v>31</v>
      </c>
      <c r="J162" t="s">
        <v>21</v>
      </c>
    </row>
    <row r="163" spans="2:10" ht="14.25">
      <c r="B163" s="1">
        <v>43376</v>
      </c>
      <c r="C163" s="2">
        <v>0.6264351851851852</v>
      </c>
      <c r="D163" t="s">
        <v>4</v>
      </c>
      <c r="E163">
        <v>77</v>
      </c>
      <c r="F163" t="s">
        <v>24</v>
      </c>
      <c r="G163" t="s">
        <v>16</v>
      </c>
      <c r="H163" s="3">
        <v>65</v>
      </c>
      <c r="I163" s="4">
        <v>21</v>
      </c>
      <c r="J163" t="s">
        <v>23</v>
      </c>
    </row>
    <row r="164" spans="2:10" ht="14.25">
      <c r="B164" s="1">
        <v>43379</v>
      </c>
      <c r="C164" s="2">
        <v>0.49015046296296294</v>
      </c>
      <c r="D164" t="s">
        <v>4</v>
      </c>
      <c r="E164">
        <v>77</v>
      </c>
      <c r="F164" t="s">
        <v>24</v>
      </c>
      <c r="G164" t="s">
        <v>17</v>
      </c>
      <c r="H164" s="3">
        <v>93</v>
      </c>
      <c r="I164" s="4">
        <v>2</v>
      </c>
      <c r="J164" t="s">
        <v>23</v>
      </c>
    </row>
    <row r="165" spans="2:10" ht="14.25">
      <c r="B165" s="1">
        <v>43389</v>
      </c>
      <c r="C165" s="2">
        <v>0.6007291666666666</v>
      </c>
      <c r="D165" t="s">
        <v>4</v>
      </c>
      <c r="E165">
        <v>76</v>
      </c>
      <c r="F165" t="s">
        <v>24</v>
      </c>
      <c r="G165" t="s">
        <v>17</v>
      </c>
      <c r="H165" s="3">
        <v>94</v>
      </c>
      <c r="I165" s="4">
        <v>-15</v>
      </c>
      <c r="J165" t="s">
        <v>20</v>
      </c>
    </row>
    <row r="166" spans="2:10" ht="14.25">
      <c r="B166" s="1">
        <v>43390</v>
      </c>
      <c r="C166" s="2">
        <v>0.1501273148148148</v>
      </c>
      <c r="D166" t="s">
        <v>4</v>
      </c>
      <c r="E166">
        <v>75</v>
      </c>
      <c r="F166" t="s">
        <v>24</v>
      </c>
      <c r="G166" t="s">
        <v>18</v>
      </c>
      <c r="H166" s="3">
        <v>70</v>
      </c>
      <c r="I166" s="4">
        <v>-12</v>
      </c>
      <c r="J166" t="s">
        <v>23</v>
      </c>
    </row>
    <row r="167" spans="2:10" ht="14.25">
      <c r="B167" s="1">
        <v>43380</v>
      </c>
      <c r="C167" s="2">
        <v>0.8202662037037037</v>
      </c>
      <c r="D167" t="s">
        <v>4</v>
      </c>
      <c r="E167">
        <v>74</v>
      </c>
      <c r="F167" t="s">
        <v>24</v>
      </c>
      <c r="G167" t="s">
        <v>18</v>
      </c>
      <c r="H167" s="3">
        <v>74</v>
      </c>
      <c r="I167" s="4">
        <v>30</v>
      </c>
      <c r="J167" t="s">
        <v>22</v>
      </c>
    </row>
    <row r="168" spans="2:10" ht="14.25">
      <c r="B168" s="1">
        <v>43396</v>
      </c>
      <c r="C168" s="2">
        <v>0.7860069444444444</v>
      </c>
      <c r="D168" t="s">
        <v>4</v>
      </c>
      <c r="E168">
        <v>74</v>
      </c>
      <c r="F168" t="s">
        <v>24</v>
      </c>
      <c r="G168" t="s">
        <v>13</v>
      </c>
      <c r="H168" s="3">
        <v>61</v>
      </c>
      <c r="I168" s="4">
        <v>2</v>
      </c>
      <c r="J168" t="s">
        <v>23</v>
      </c>
    </row>
    <row r="169" spans="2:10" ht="14.25">
      <c r="B169" s="1">
        <v>43389</v>
      </c>
      <c r="C169" s="2">
        <v>0.39893518518518517</v>
      </c>
      <c r="D169" t="s">
        <v>4</v>
      </c>
      <c r="E169">
        <v>73</v>
      </c>
      <c r="F169" t="s">
        <v>24</v>
      </c>
      <c r="G169" t="s">
        <v>18</v>
      </c>
      <c r="H169" s="3">
        <v>73</v>
      </c>
      <c r="I169" s="4">
        <v>22</v>
      </c>
      <c r="J169" t="s">
        <v>20</v>
      </c>
    </row>
    <row r="170" spans="2:10" ht="14.25">
      <c r="B170" s="1">
        <v>43397</v>
      </c>
      <c r="C170" s="2">
        <v>0.8541203703703704</v>
      </c>
      <c r="D170" t="s">
        <v>4</v>
      </c>
      <c r="E170">
        <v>72</v>
      </c>
      <c r="F170" t="s">
        <v>24</v>
      </c>
      <c r="G170" t="s">
        <v>18</v>
      </c>
      <c r="H170" s="3">
        <v>90</v>
      </c>
      <c r="I170" s="4">
        <v>-3</v>
      </c>
      <c r="J170" t="s">
        <v>23</v>
      </c>
    </row>
    <row r="171" spans="2:10" ht="14.25">
      <c r="B171" s="1">
        <v>43398</v>
      </c>
      <c r="C171" s="2">
        <v>0.5961805555555556</v>
      </c>
      <c r="D171" t="s">
        <v>4</v>
      </c>
      <c r="E171">
        <v>72</v>
      </c>
      <c r="F171" t="s">
        <v>24</v>
      </c>
      <c r="G171" t="s">
        <v>13</v>
      </c>
      <c r="H171" s="3">
        <v>90</v>
      </c>
      <c r="I171" s="4">
        <v>-16</v>
      </c>
      <c r="J171" t="s">
        <v>20</v>
      </c>
    </row>
    <row r="172" spans="2:10" ht="14.25">
      <c r="B172" s="1">
        <v>43397</v>
      </c>
      <c r="C172" s="2">
        <v>0.18373842592592593</v>
      </c>
      <c r="D172" t="s">
        <v>4</v>
      </c>
      <c r="E172">
        <v>71</v>
      </c>
      <c r="F172" t="s">
        <v>24</v>
      </c>
      <c r="G172" t="s">
        <v>15</v>
      </c>
      <c r="H172" s="3">
        <v>90</v>
      </c>
      <c r="I172" s="4">
        <v>23</v>
      </c>
      <c r="J172" t="s">
        <v>21</v>
      </c>
    </row>
    <row r="173" spans="2:10" ht="14.25">
      <c r="B173" s="1">
        <v>43398</v>
      </c>
      <c r="C173" s="2">
        <v>0.5392361111111111</v>
      </c>
      <c r="D173" t="s">
        <v>4</v>
      </c>
      <c r="E173">
        <v>70</v>
      </c>
      <c r="F173" t="s">
        <v>24</v>
      </c>
      <c r="G173" t="s">
        <v>14</v>
      </c>
      <c r="H173" s="3">
        <v>95</v>
      </c>
      <c r="I173" s="4">
        <v>30</v>
      </c>
      <c r="J173" t="s">
        <v>21</v>
      </c>
    </row>
    <row r="174" spans="2:10" ht="14.25">
      <c r="B174" s="1">
        <v>43373</v>
      </c>
      <c r="C174" s="2">
        <v>0.7454166666666667</v>
      </c>
      <c r="D174" t="s">
        <v>4</v>
      </c>
      <c r="E174">
        <v>69</v>
      </c>
      <c r="F174" t="s">
        <v>24</v>
      </c>
      <c r="G174" t="s">
        <v>15</v>
      </c>
      <c r="H174" s="3">
        <v>66</v>
      </c>
      <c r="I174" s="4">
        <v>35</v>
      </c>
      <c r="J174" t="s">
        <v>22</v>
      </c>
    </row>
    <row r="175" spans="2:10" ht="14.25">
      <c r="B175" s="1">
        <v>43398</v>
      </c>
      <c r="C175" s="2">
        <v>0.43746527777777783</v>
      </c>
      <c r="D175" t="s">
        <v>4</v>
      </c>
      <c r="E175">
        <v>68</v>
      </c>
      <c r="F175" t="s">
        <v>24</v>
      </c>
      <c r="G175" t="s">
        <v>13</v>
      </c>
      <c r="H175" s="3">
        <v>70</v>
      </c>
      <c r="I175" s="4">
        <v>34</v>
      </c>
      <c r="J175" t="s">
        <v>22</v>
      </c>
    </row>
    <row r="176" spans="2:10" ht="14.25">
      <c r="B176" s="1">
        <v>43389</v>
      </c>
      <c r="C176" s="2">
        <v>0.7279050925925926</v>
      </c>
      <c r="D176" t="s">
        <v>4</v>
      </c>
      <c r="E176">
        <v>67</v>
      </c>
      <c r="F176" t="s">
        <v>24</v>
      </c>
      <c r="G176" t="s">
        <v>14</v>
      </c>
      <c r="H176" s="3">
        <v>81</v>
      </c>
      <c r="I176" s="4">
        <v>30</v>
      </c>
      <c r="J176" t="s">
        <v>20</v>
      </c>
    </row>
    <row r="177" spans="2:10" ht="14.25">
      <c r="B177" s="1">
        <v>43375</v>
      </c>
      <c r="C177" s="2">
        <v>0.5479050925925926</v>
      </c>
      <c r="D177" t="s">
        <v>4</v>
      </c>
      <c r="E177">
        <v>66</v>
      </c>
      <c r="F177" t="s">
        <v>24</v>
      </c>
      <c r="G177" t="s">
        <v>14</v>
      </c>
      <c r="H177" s="3">
        <v>81</v>
      </c>
      <c r="I177" s="4">
        <v>8</v>
      </c>
      <c r="J177" t="s">
        <v>20</v>
      </c>
    </row>
    <row r="178" spans="2:10" ht="14.25">
      <c r="B178" s="1">
        <v>43388</v>
      </c>
      <c r="C178" s="2">
        <v>0.916712962962963</v>
      </c>
      <c r="D178" t="s">
        <v>4</v>
      </c>
      <c r="E178">
        <v>66</v>
      </c>
      <c r="F178" t="s">
        <v>24</v>
      </c>
      <c r="G178" t="s">
        <v>18</v>
      </c>
      <c r="H178" s="3">
        <v>94</v>
      </c>
      <c r="I178" s="4">
        <v>-13</v>
      </c>
      <c r="J178" t="s">
        <v>20</v>
      </c>
    </row>
    <row r="179" spans="2:10" ht="14.25">
      <c r="B179" s="1">
        <v>43387</v>
      </c>
      <c r="C179" s="2">
        <v>0.8069907407407407</v>
      </c>
      <c r="D179" t="s">
        <v>4</v>
      </c>
      <c r="E179">
        <v>65</v>
      </c>
      <c r="F179" t="s">
        <v>24</v>
      </c>
      <c r="G179" t="s">
        <v>16</v>
      </c>
      <c r="H179" s="3">
        <v>79</v>
      </c>
      <c r="I179" s="4">
        <v>-14</v>
      </c>
      <c r="J179" t="s">
        <v>20</v>
      </c>
    </row>
    <row r="180" spans="2:10" ht="14.25">
      <c r="B180" s="1">
        <v>43398</v>
      </c>
      <c r="C180" s="2">
        <v>0.21103009259259262</v>
      </c>
      <c r="D180" t="s">
        <v>4</v>
      </c>
      <c r="E180">
        <v>64</v>
      </c>
      <c r="F180" t="s">
        <v>24</v>
      </c>
      <c r="G180" t="s">
        <v>15</v>
      </c>
      <c r="H180" s="3">
        <v>70</v>
      </c>
      <c r="I180" s="4">
        <v>-4</v>
      </c>
      <c r="J180" t="s">
        <v>21</v>
      </c>
    </row>
    <row r="181" spans="2:10" ht="14.25">
      <c r="B181" s="1">
        <v>43394</v>
      </c>
      <c r="C181" s="2">
        <v>0.020671296296296295</v>
      </c>
      <c r="D181" t="s">
        <v>4</v>
      </c>
      <c r="E181">
        <v>64</v>
      </c>
      <c r="F181" t="s">
        <v>24</v>
      </c>
      <c r="G181" t="s">
        <v>15</v>
      </c>
      <c r="H181" s="3">
        <v>83</v>
      </c>
      <c r="I181" s="4">
        <v>-8</v>
      </c>
      <c r="J181" t="s">
        <v>22</v>
      </c>
    </row>
    <row r="182" spans="2:10" ht="14.25">
      <c r="B182" s="1">
        <v>43395</v>
      </c>
      <c r="C182" s="2">
        <v>0.4628240740740741</v>
      </c>
      <c r="D182" t="s">
        <v>4</v>
      </c>
      <c r="E182">
        <v>64</v>
      </c>
      <c r="F182" t="s">
        <v>24</v>
      </c>
      <c r="G182" t="s">
        <v>47</v>
      </c>
      <c r="H182" s="3">
        <v>93</v>
      </c>
      <c r="I182" s="4">
        <v>-20</v>
      </c>
      <c r="J182" t="s">
        <v>22</v>
      </c>
    </row>
    <row r="183" spans="2:10" ht="14.25">
      <c r="B183" s="1">
        <v>43373</v>
      </c>
      <c r="C183" s="2">
        <v>0.2474074074074074</v>
      </c>
      <c r="D183" t="s">
        <v>4</v>
      </c>
      <c r="E183">
        <v>63</v>
      </c>
      <c r="F183" t="s">
        <v>24</v>
      </c>
      <c r="G183" t="s">
        <v>15</v>
      </c>
      <c r="H183" s="3">
        <v>79</v>
      </c>
      <c r="I183" s="4">
        <v>31</v>
      </c>
      <c r="J183" t="s">
        <v>20</v>
      </c>
    </row>
    <row r="184" spans="2:10" ht="14.25">
      <c r="B184" s="1">
        <v>43390</v>
      </c>
      <c r="C184" s="2">
        <v>0.3552662037037037</v>
      </c>
      <c r="D184" t="s">
        <v>4</v>
      </c>
      <c r="E184">
        <v>63</v>
      </c>
      <c r="F184" t="s">
        <v>24</v>
      </c>
      <c r="G184" t="s">
        <v>15</v>
      </c>
      <c r="H184" s="3">
        <v>92</v>
      </c>
      <c r="I184" s="4">
        <v>23</v>
      </c>
      <c r="J184" t="s">
        <v>21</v>
      </c>
    </row>
    <row r="185" spans="2:10" ht="14.25">
      <c r="B185" s="1">
        <v>43385</v>
      </c>
      <c r="C185" s="2">
        <v>0.6892939814814815</v>
      </c>
      <c r="D185" t="s">
        <v>4</v>
      </c>
      <c r="E185">
        <v>63</v>
      </c>
      <c r="F185" t="s">
        <v>24</v>
      </c>
      <c r="G185" t="s">
        <v>18</v>
      </c>
      <c r="H185" s="3">
        <v>80</v>
      </c>
      <c r="I185" s="4">
        <v>10</v>
      </c>
      <c r="J185" t="s">
        <v>23</v>
      </c>
    </row>
    <row r="186" spans="2:10" ht="14.25">
      <c r="B186" s="1">
        <v>43376</v>
      </c>
      <c r="C186" s="2">
        <v>0.18239583333333334</v>
      </c>
      <c r="D186" t="s">
        <v>4</v>
      </c>
      <c r="E186">
        <v>62</v>
      </c>
      <c r="F186" t="s">
        <v>24</v>
      </c>
      <c r="G186" t="s">
        <v>16</v>
      </c>
      <c r="H186" s="3">
        <v>87</v>
      </c>
      <c r="I186" s="4">
        <v>38</v>
      </c>
      <c r="J186" t="s">
        <v>20</v>
      </c>
    </row>
    <row r="187" spans="2:10" ht="14.25">
      <c r="B187" s="1">
        <v>43399</v>
      </c>
      <c r="C187" s="2">
        <v>0.6483564814814815</v>
      </c>
      <c r="D187" t="s">
        <v>4</v>
      </c>
      <c r="E187">
        <v>62</v>
      </c>
      <c r="F187" t="s">
        <v>24</v>
      </c>
      <c r="G187" t="s">
        <v>17</v>
      </c>
      <c r="H187" s="3">
        <v>75</v>
      </c>
      <c r="I187" s="4">
        <v>18</v>
      </c>
      <c r="J187" t="s">
        <v>21</v>
      </c>
    </row>
    <row r="188" spans="2:10" ht="14.25">
      <c r="B188" s="1">
        <v>43393</v>
      </c>
      <c r="C188" s="2">
        <v>0.052708333333333336</v>
      </c>
      <c r="D188" t="s">
        <v>4</v>
      </c>
      <c r="E188">
        <v>62</v>
      </c>
      <c r="F188" t="s">
        <v>24</v>
      </c>
      <c r="G188" t="s">
        <v>14</v>
      </c>
      <c r="H188" s="3">
        <v>90</v>
      </c>
      <c r="I188" s="4">
        <v>-16</v>
      </c>
      <c r="J188" t="s">
        <v>20</v>
      </c>
    </row>
    <row r="189" spans="2:10" ht="14.25">
      <c r="B189" s="1">
        <v>43380</v>
      </c>
      <c r="C189" s="2">
        <v>0.18781250000000002</v>
      </c>
      <c r="D189" t="s">
        <v>4</v>
      </c>
      <c r="E189">
        <v>60</v>
      </c>
      <c r="F189" t="s">
        <v>24</v>
      </c>
      <c r="G189" t="s">
        <v>17</v>
      </c>
      <c r="H189" s="3">
        <v>70</v>
      </c>
      <c r="I189" s="4">
        <v>-9</v>
      </c>
      <c r="J189" t="s">
        <v>21</v>
      </c>
    </row>
    <row r="190" spans="2:10" ht="14.25">
      <c r="B190" s="1">
        <v>43382</v>
      </c>
      <c r="C190" s="2">
        <v>0.3571527777777778</v>
      </c>
      <c r="D190" t="s">
        <v>4</v>
      </c>
      <c r="E190">
        <v>59</v>
      </c>
      <c r="F190" t="s">
        <v>24</v>
      </c>
      <c r="G190" t="s">
        <v>16</v>
      </c>
      <c r="H190" s="3">
        <v>73</v>
      </c>
      <c r="I190" s="4">
        <v>36</v>
      </c>
      <c r="J190" t="s">
        <v>20</v>
      </c>
    </row>
    <row r="191" spans="2:10" ht="14.25">
      <c r="B191" s="1">
        <v>43393</v>
      </c>
      <c r="C191" s="2">
        <v>0.6169212962962963</v>
      </c>
      <c r="D191" t="s">
        <v>4</v>
      </c>
      <c r="E191">
        <v>59</v>
      </c>
      <c r="F191" t="s">
        <v>24</v>
      </c>
      <c r="G191" t="s">
        <v>13</v>
      </c>
      <c r="H191" s="3">
        <v>62</v>
      </c>
      <c r="I191" s="4">
        <v>6</v>
      </c>
      <c r="J191" t="s">
        <v>21</v>
      </c>
    </row>
    <row r="192" spans="2:10" ht="14.25">
      <c r="B192" s="1">
        <v>43376</v>
      </c>
      <c r="C192" s="2">
        <v>0.9401736111111111</v>
      </c>
      <c r="D192" t="s">
        <v>4</v>
      </c>
      <c r="E192">
        <v>59</v>
      </c>
      <c r="F192" t="s">
        <v>24</v>
      </c>
      <c r="G192" t="s">
        <v>17</v>
      </c>
      <c r="H192" s="3">
        <v>90</v>
      </c>
      <c r="I192" s="4">
        <v>-16</v>
      </c>
      <c r="J192" t="s">
        <v>22</v>
      </c>
    </row>
    <row r="193" spans="2:10" ht="14.25">
      <c r="B193" s="1">
        <v>43394</v>
      </c>
      <c r="C193" s="2">
        <v>0.7682291666666666</v>
      </c>
      <c r="D193" t="s">
        <v>4</v>
      </c>
      <c r="E193">
        <v>58</v>
      </c>
      <c r="F193" t="s">
        <v>24</v>
      </c>
      <c r="G193" t="s">
        <v>13</v>
      </c>
      <c r="H193" s="3">
        <v>63</v>
      </c>
      <c r="I193" s="4">
        <v>35</v>
      </c>
      <c r="J193" t="s">
        <v>23</v>
      </c>
    </row>
    <row r="194" spans="2:10" ht="14.25">
      <c r="B194" s="1">
        <v>43399</v>
      </c>
      <c r="C194" s="2">
        <v>0.5731481481481482</v>
      </c>
      <c r="D194" t="s">
        <v>4</v>
      </c>
      <c r="E194">
        <v>58</v>
      </c>
      <c r="F194" t="s">
        <v>24</v>
      </c>
      <c r="G194" t="s">
        <v>14</v>
      </c>
      <c r="H194" s="3">
        <v>93</v>
      </c>
      <c r="I194" s="4">
        <v>29</v>
      </c>
      <c r="J194" t="s">
        <v>23</v>
      </c>
    </row>
    <row r="195" spans="2:10" ht="14.25">
      <c r="B195" s="1">
        <v>43377</v>
      </c>
      <c r="C195" s="2">
        <v>0.8621064814814815</v>
      </c>
      <c r="D195" t="s">
        <v>4</v>
      </c>
      <c r="E195">
        <v>58</v>
      </c>
      <c r="F195" t="s">
        <v>24</v>
      </c>
      <c r="G195" t="s">
        <v>16</v>
      </c>
      <c r="H195" s="3">
        <v>91</v>
      </c>
      <c r="I195" s="4">
        <v>28</v>
      </c>
      <c r="J195" t="s">
        <v>20</v>
      </c>
    </row>
    <row r="196" spans="2:10" ht="14.25">
      <c r="B196" s="1">
        <v>43380</v>
      </c>
      <c r="C196" s="2">
        <v>0.5171180555555556</v>
      </c>
      <c r="D196" t="s">
        <v>4</v>
      </c>
      <c r="E196">
        <v>57</v>
      </c>
      <c r="F196" t="s">
        <v>24</v>
      </c>
      <c r="G196" t="s">
        <v>16</v>
      </c>
      <c r="H196" s="3">
        <v>64</v>
      </c>
      <c r="I196" s="4">
        <v>12</v>
      </c>
      <c r="J196" t="s">
        <v>21</v>
      </c>
    </row>
    <row r="197" spans="2:10" ht="14.25">
      <c r="B197" s="1">
        <v>43380</v>
      </c>
      <c r="C197" s="2">
        <v>0.9402083333333334</v>
      </c>
      <c r="D197" t="s">
        <v>4</v>
      </c>
      <c r="E197">
        <v>56</v>
      </c>
      <c r="F197" t="s">
        <v>25</v>
      </c>
      <c r="G197" t="s">
        <v>15</v>
      </c>
      <c r="H197" s="3">
        <v>86</v>
      </c>
      <c r="I197" s="4">
        <v>7</v>
      </c>
      <c r="J197" t="s">
        <v>23</v>
      </c>
    </row>
    <row r="198" spans="2:10" ht="14.25">
      <c r="B198" s="1">
        <v>43388</v>
      </c>
      <c r="C198" s="2">
        <v>0.46740740740740744</v>
      </c>
      <c r="D198" t="s">
        <v>4</v>
      </c>
      <c r="E198">
        <v>55</v>
      </c>
      <c r="F198" t="s">
        <v>25</v>
      </c>
      <c r="G198" t="s">
        <v>15</v>
      </c>
      <c r="H198" s="3">
        <v>66</v>
      </c>
      <c r="I198" s="4">
        <v>36</v>
      </c>
      <c r="J198" t="s">
        <v>20</v>
      </c>
    </row>
    <row r="199" spans="2:10" ht="14.25">
      <c r="B199" s="1">
        <v>43373</v>
      </c>
      <c r="C199" s="2">
        <v>0.047442129629629626</v>
      </c>
      <c r="D199" t="s">
        <v>4</v>
      </c>
      <c r="E199">
        <v>55</v>
      </c>
      <c r="F199" t="s">
        <v>25</v>
      </c>
      <c r="G199" t="s">
        <v>47</v>
      </c>
      <c r="H199" s="3">
        <v>63</v>
      </c>
      <c r="I199" s="4">
        <v>22</v>
      </c>
      <c r="J199" t="s">
        <v>23</v>
      </c>
    </row>
    <row r="200" spans="2:10" ht="14.25">
      <c r="B200" s="1">
        <v>43399</v>
      </c>
      <c r="C200" s="2">
        <v>0.8191203703703703</v>
      </c>
      <c r="D200" t="s">
        <v>4</v>
      </c>
      <c r="E200">
        <v>55</v>
      </c>
      <c r="F200" t="s">
        <v>25</v>
      </c>
      <c r="G200" t="s">
        <v>17</v>
      </c>
      <c r="H200" s="3">
        <v>76</v>
      </c>
      <c r="I200" s="4">
        <v>-9</v>
      </c>
      <c r="J200" t="s">
        <v>21</v>
      </c>
    </row>
    <row r="201" spans="2:10" ht="14.25">
      <c r="B201" s="1">
        <v>43385</v>
      </c>
      <c r="C201" s="2">
        <v>0.8493055555555555</v>
      </c>
      <c r="D201" t="s">
        <v>4</v>
      </c>
      <c r="E201">
        <v>55</v>
      </c>
      <c r="F201" t="s">
        <v>25</v>
      </c>
      <c r="G201" t="s">
        <v>18</v>
      </c>
      <c r="H201" s="3">
        <v>79</v>
      </c>
      <c r="I201" s="4">
        <v>-11</v>
      </c>
      <c r="J201" t="s">
        <v>22</v>
      </c>
    </row>
    <row r="202" spans="2:10" ht="14.25">
      <c r="B202" s="1">
        <v>43399</v>
      </c>
      <c r="C202" s="2">
        <v>0.9750462962962962</v>
      </c>
      <c r="D202" t="s">
        <v>4</v>
      </c>
      <c r="E202">
        <v>54</v>
      </c>
      <c r="F202" t="s">
        <v>25</v>
      </c>
      <c r="G202" t="s">
        <v>15</v>
      </c>
      <c r="H202" s="3">
        <v>88</v>
      </c>
      <c r="I202" s="4">
        <v>22</v>
      </c>
      <c r="J202" t="s">
        <v>22</v>
      </c>
    </row>
    <row r="203" spans="2:10" ht="14.25">
      <c r="B203" s="1">
        <v>43379</v>
      </c>
      <c r="C203" s="2">
        <v>0.49740740740740735</v>
      </c>
      <c r="D203" t="s">
        <v>4</v>
      </c>
      <c r="E203">
        <v>54</v>
      </c>
      <c r="F203" t="s">
        <v>25</v>
      </c>
      <c r="G203" t="s">
        <v>16</v>
      </c>
      <c r="H203" s="3">
        <v>89</v>
      </c>
      <c r="I203" s="4">
        <v>12</v>
      </c>
      <c r="J203" t="s">
        <v>21</v>
      </c>
    </row>
    <row r="204" spans="2:10" ht="14.25">
      <c r="B204" s="1">
        <v>43381</v>
      </c>
      <c r="C204" s="2">
        <v>0.9421990740740741</v>
      </c>
      <c r="D204" t="s">
        <v>4</v>
      </c>
      <c r="E204">
        <v>54</v>
      </c>
      <c r="F204" t="s">
        <v>25</v>
      </c>
      <c r="G204" t="s">
        <v>13</v>
      </c>
      <c r="H204" s="3">
        <v>69</v>
      </c>
      <c r="I204" s="4">
        <v>-16</v>
      </c>
      <c r="J204" t="s">
        <v>22</v>
      </c>
    </row>
    <row r="205" spans="2:10" ht="14.25">
      <c r="B205" s="1">
        <v>43380</v>
      </c>
      <c r="C205" s="2">
        <v>0.10631944444444445</v>
      </c>
      <c r="D205" t="s">
        <v>4</v>
      </c>
      <c r="E205">
        <v>53</v>
      </c>
      <c r="F205" t="s">
        <v>25</v>
      </c>
      <c r="G205" t="s">
        <v>14</v>
      </c>
      <c r="H205" s="3">
        <v>84</v>
      </c>
      <c r="I205" s="4">
        <v>37</v>
      </c>
      <c r="J205" t="s">
        <v>20</v>
      </c>
    </row>
    <row r="206" spans="2:10" ht="14.25">
      <c r="B206" s="1">
        <v>43374</v>
      </c>
      <c r="C206" s="2">
        <v>0.6837152777777779</v>
      </c>
      <c r="D206" t="s">
        <v>4</v>
      </c>
      <c r="E206">
        <v>53</v>
      </c>
      <c r="F206" t="s">
        <v>25</v>
      </c>
      <c r="G206" t="s">
        <v>17</v>
      </c>
      <c r="H206" s="3">
        <v>80</v>
      </c>
      <c r="I206" s="4">
        <v>30</v>
      </c>
      <c r="J206" t="s">
        <v>23</v>
      </c>
    </row>
    <row r="207" spans="2:10" ht="14.25">
      <c r="B207" s="1">
        <v>43385</v>
      </c>
      <c r="C207" s="2">
        <v>0.22630787037037037</v>
      </c>
      <c r="D207" t="s">
        <v>4</v>
      </c>
      <c r="E207">
        <v>53</v>
      </c>
      <c r="F207" t="s">
        <v>25</v>
      </c>
      <c r="G207" t="s">
        <v>15</v>
      </c>
      <c r="H207" s="3">
        <v>72</v>
      </c>
      <c r="I207" s="4">
        <v>15</v>
      </c>
      <c r="J207" t="s">
        <v>23</v>
      </c>
    </row>
    <row r="208" spans="2:10" ht="14.25">
      <c r="B208" s="1">
        <v>43397</v>
      </c>
      <c r="C208" s="2">
        <v>0.8781828703703703</v>
      </c>
      <c r="D208" t="s">
        <v>4</v>
      </c>
      <c r="E208">
        <v>53</v>
      </c>
      <c r="F208" t="s">
        <v>25</v>
      </c>
      <c r="G208" t="s">
        <v>14</v>
      </c>
      <c r="H208" s="3">
        <v>81</v>
      </c>
      <c r="I208" s="4">
        <v>7</v>
      </c>
      <c r="J208" t="s">
        <v>22</v>
      </c>
    </row>
    <row r="209" spans="2:10" ht="14.25">
      <c r="B209" s="1">
        <v>43386</v>
      </c>
      <c r="C209" s="2">
        <v>0.9896527777777777</v>
      </c>
      <c r="D209" t="s">
        <v>4</v>
      </c>
      <c r="E209">
        <v>52</v>
      </c>
      <c r="F209" t="s">
        <v>25</v>
      </c>
      <c r="G209" t="s">
        <v>15</v>
      </c>
      <c r="H209" s="3">
        <v>74</v>
      </c>
      <c r="I209" s="4">
        <v>11</v>
      </c>
      <c r="J209" t="s">
        <v>21</v>
      </c>
    </row>
    <row r="210" spans="2:10" ht="14.25">
      <c r="B210" s="1">
        <v>43389</v>
      </c>
      <c r="C210" s="2">
        <v>0.4207986111111111</v>
      </c>
      <c r="D210" t="s">
        <v>4</v>
      </c>
      <c r="E210">
        <v>51</v>
      </c>
      <c r="F210" t="s">
        <v>25</v>
      </c>
      <c r="G210" t="s">
        <v>16</v>
      </c>
      <c r="H210" s="3">
        <v>93</v>
      </c>
      <c r="I210" s="4">
        <v>38</v>
      </c>
      <c r="J210" t="s">
        <v>21</v>
      </c>
    </row>
    <row r="211" spans="2:10" ht="14.25">
      <c r="B211" s="1">
        <v>43385</v>
      </c>
      <c r="C211" s="2">
        <v>0.4434722222222222</v>
      </c>
      <c r="D211" t="s">
        <v>4</v>
      </c>
      <c r="E211">
        <v>51</v>
      </c>
      <c r="F211" t="s">
        <v>25</v>
      </c>
      <c r="G211" t="s">
        <v>13</v>
      </c>
      <c r="H211" s="3">
        <v>81</v>
      </c>
      <c r="I211" s="4">
        <v>23</v>
      </c>
      <c r="J211" t="s">
        <v>23</v>
      </c>
    </row>
    <row r="212" spans="2:10" ht="14.25">
      <c r="B212" s="1">
        <v>43374</v>
      </c>
      <c r="C212" s="2">
        <v>0.44</v>
      </c>
      <c r="D212" t="s">
        <v>4</v>
      </c>
      <c r="E212">
        <v>51</v>
      </c>
      <c r="F212" t="s">
        <v>25</v>
      </c>
      <c r="G212" t="s">
        <v>14</v>
      </c>
      <c r="H212" s="3">
        <v>74</v>
      </c>
      <c r="I212" s="4">
        <v>16</v>
      </c>
      <c r="J212" t="s">
        <v>22</v>
      </c>
    </row>
    <row r="213" spans="2:10" ht="14.25">
      <c r="B213" s="1">
        <v>43395</v>
      </c>
      <c r="C213" s="2">
        <v>0.6481481481481481</v>
      </c>
      <c r="D213" t="s">
        <v>4</v>
      </c>
      <c r="E213">
        <v>51</v>
      </c>
      <c r="F213" t="s">
        <v>25</v>
      </c>
      <c r="G213" t="s">
        <v>18</v>
      </c>
      <c r="H213" s="3">
        <v>74</v>
      </c>
      <c r="I213" s="4">
        <v>12</v>
      </c>
      <c r="J213" t="s">
        <v>22</v>
      </c>
    </row>
    <row r="214" spans="2:10" ht="14.25">
      <c r="B214" s="1">
        <v>43393</v>
      </c>
      <c r="C214" s="2">
        <v>0.557349537037037</v>
      </c>
      <c r="D214" t="s">
        <v>4</v>
      </c>
      <c r="E214">
        <v>51</v>
      </c>
      <c r="F214" t="s">
        <v>25</v>
      </c>
      <c r="G214" t="s">
        <v>18</v>
      </c>
      <c r="H214" s="3">
        <v>70</v>
      </c>
      <c r="I214" s="4">
        <v>7</v>
      </c>
      <c r="J214" t="s">
        <v>23</v>
      </c>
    </row>
    <row r="215" spans="2:10" ht="14.25">
      <c r="B215" s="1">
        <v>43375</v>
      </c>
      <c r="C215" s="2">
        <v>0.6353356481481481</v>
      </c>
      <c r="D215" t="s">
        <v>4</v>
      </c>
      <c r="E215">
        <v>51</v>
      </c>
      <c r="F215" t="s">
        <v>25</v>
      </c>
      <c r="G215" t="s">
        <v>47</v>
      </c>
      <c r="H215" s="3">
        <v>88</v>
      </c>
      <c r="I215" s="4">
        <v>-14</v>
      </c>
      <c r="J215" t="s">
        <v>21</v>
      </c>
    </row>
    <row r="216" spans="2:10" ht="14.25">
      <c r="B216" s="1">
        <v>43379</v>
      </c>
      <c r="C216" s="2">
        <v>0.32039351851851855</v>
      </c>
      <c r="D216" t="s">
        <v>4</v>
      </c>
      <c r="E216">
        <v>50</v>
      </c>
      <c r="F216" t="s">
        <v>25</v>
      </c>
      <c r="G216" t="s">
        <v>18</v>
      </c>
      <c r="H216" s="3">
        <v>94</v>
      </c>
      <c r="I216" s="4">
        <v>36</v>
      </c>
      <c r="J216" t="s">
        <v>22</v>
      </c>
    </row>
    <row r="217" spans="2:10" ht="14.25">
      <c r="B217" s="1">
        <v>43378</v>
      </c>
      <c r="C217" s="2">
        <v>0.01747685185185185</v>
      </c>
      <c r="D217" t="s">
        <v>4</v>
      </c>
      <c r="E217">
        <v>50</v>
      </c>
      <c r="F217" t="s">
        <v>25</v>
      </c>
      <c r="G217" t="s">
        <v>15</v>
      </c>
      <c r="H217" s="3">
        <v>94</v>
      </c>
      <c r="I217" s="4">
        <v>24</v>
      </c>
      <c r="J217" t="s">
        <v>23</v>
      </c>
    </row>
    <row r="218" spans="2:10" ht="14.25">
      <c r="B218" s="1">
        <v>43400</v>
      </c>
      <c r="C218" s="2">
        <v>0.36270833333333335</v>
      </c>
      <c r="D218" t="s">
        <v>4</v>
      </c>
      <c r="E218">
        <v>49</v>
      </c>
      <c r="F218" t="s">
        <v>25</v>
      </c>
      <c r="G218" t="s">
        <v>13</v>
      </c>
      <c r="H218" s="3">
        <v>94</v>
      </c>
      <c r="I218" s="4">
        <v>14</v>
      </c>
      <c r="J218" t="s">
        <v>21</v>
      </c>
    </row>
    <row r="219" spans="2:10" ht="14.25">
      <c r="B219" s="1">
        <v>43388</v>
      </c>
      <c r="C219" s="2">
        <v>0.6565277777777777</v>
      </c>
      <c r="D219" t="s">
        <v>4</v>
      </c>
      <c r="E219">
        <v>48</v>
      </c>
      <c r="F219" t="s">
        <v>25</v>
      </c>
      <c r="G219" t="s">
        <v>47</v>
      </c>
      <c r="H219" s="3">
        <v>62</v>
      </c>
      <c r="I219" s="4">
        <v>27</v>
      </c>
      <c r="J219" t="s">
        <v>22</v>
      </c>
    </row>
    <row r="220" spans="2:10" ht="14.25">
      <c r="B220" s="1">
        <v>43383</v>
      </c>
      <c r="C220" s="2">
        <v>0.6235763888888889</v>
      </c>
      <c r="D220" t="s">
        <v>4</v>
      </c>
      <c r="E220">
        <v>48</v>
      </c>
      <c r="F220" t="s">
        <v>25</v>
      </c>
      <c r="G220" t="s">
        <v>15</v>
      </c>
      <c r="H220" s="3">
        <v>74</v>
      </c>
      <c r="I220" s="4">
        <v>2</v>
      </c>
      <c r="J220" t="s">
        <v>22</v>
      </c>
    </row>
    <row r="221" spans="2:10" ht="14.25">
      <c r="B221" s="1">
        <v>43398</v>
      </c>
      <c r="C221" s="2">
        <v>0.8497106481481481</v>
      </c>
      <c r="D221" t="s">
        <v>4</v>
      </c>
      <c r="E221">
        <v>48</v>
      </c>
      <c r="F221" t="s">
        <v>25</v>
      </c>
      <c r="G221" t="s">
        <v>18</v>
      </c>
      <c r="H221" s="3">
        <v>69</v>
      </c>
      <c r="I221" s="4">
        <v>-18</v>
      </c>
      <c r="J221" t="s">
        <v>23</v>
      </c>
    </row>
    <row r="222" spans="2:10" ht="14.25">
      <c r="B222" s="1">
        <v>43400</v>
      </c>
      <c r="C222" s="2">
        <v>0.679375</v>
      </c>
      <c r="D222" t="s">
        <v>4</v>
      </c>
      <c r="E222">
        <v>47</v>
      </c>
      <c r="F222" t="s">
        <v>25</v>
      </c>
      <c r="G222" t="s">
        <v>18</v>
      </c>
      <c r="H222" s="3">
        <v>77</v>
      </c>
      <c r="I222" s="4">
        <v>36</v>
      </c>
      <c r="J222" t="s">
        <v>23</v>
      </c>
    </row>
    <row r="223" spans="2:10" ht="14.25">
      <c r="B223" s="1">
        <v>43383</v>
      </c>
      <c r="C223" s="2">
        <v>0.1604398148148148</v>
      </c>
      <c r="D223" t="s">
        <v>4</v>
      </c>
      <c r="E223">
        <v>47</v>
      </c>
      <c r="F223" t="s">
        <v>25</v>
      </c>
      <c r="G223" t="s">
        <v>47</v>
      </c>
      <c r="H223" s="3">
        <v>83</v>
      </c>
      <c r="I223" s="4">
        <v>-21</v>
      </c>
      <c r="J223" t="s">
        <v>23</v>
      </c>
    </row>
    <row r="224" spans="2:10" ht="14.25">
      <c r="B224" s="1">
        <v>43392</v>
      </c>
      <c r="C224" s="2">
        <v>0.9515162037037036</v>
      </c>
      <c r="D224" t="s">
        <v>4</v>
      </c>
      <c r="E224">
        <v>46</v>
      </c>
      <c r="F224" t="s">
        <v>25</v>
      </c>
      <c r="G224" t="s">
        <v>18</v>
      </c>
      <c r="H224" s="3">
        <v>93</v>
      </c>
      <c r="I224" s="4">
        <v>-1</v>
      </c>
      <c r="J224" t="s">
        <v>22</v>
      </c>
    </row>
    <row r="225" spans="2:10" ht="14.25">
      <c r="B225" s="1">
        <v>43390</v>
      </c>
      <c r="C225" s="2">
        <v>0.976875</v>
      </c>
      <c r="D225" t="s">
        <v>4</v>
      </c>
      <c r="E225">
        <v>45</v>
      </c>
      <c r="F225" t="s">
        <v>25</v>
      </c>
      <c r="G225" t="s">
        <v>47</v>
      </c>
      <c r="H225" s="3">
        <v>93</v>
      </c>
      <c r="I225" s="4">
        <v>8</v>
      </c>
      <c r="J225" t="s">
        <v>23</v>
      </c>
    </row>
    <row r="226" spans="2:10" ht="14.25">
      <c r="B226" s="1">
        <v>43400</v>
      </c>
      <c r="C226" s="2">
        <v>0.5352199074074074</v>
      </c>
      <c r="D226" t="s">
        <v>4</v>
      </c>
      <c r="E226">
        <v>45</v>
      </c>
      <c r="F226" t="s">
        <v>25</v>
      </c>
      <c r="G226" t="s">
        <v>15</v>
      </c>
      <c r="H226" s="3">
        <v>86</v>
      </c>
      <c r="I226" s="4">
        <v>-18</v>
      </c>
      <c r="J226" t="s">
        <v>23</v>
      </c>
    </row>
    <row r="227" spans="2:10" ht="14.25">
      <c r="B227" s="1">
        <v>43385</v>
      </c>
      <c r="C227" s="2">
        <v>0.3990972222222222</v>
      </c>
      <c r="D227" t="s">
        <v>4</v>
      </c>
      <c r="E227">
        <v>44</v>
      </c>
      <c r="F227" t="s">
        <v>25</v>
      </c>
      <c r="G227" t="s">
        <v>16</v>
      </c>
      <c r="H227" s="3">
        <v>78</v>
      </c>
      <c r="I227" s="4">
        <v>25</v>
      </c>
      <c r="J227" t="s">
        <v>20</v>
      </c>
    </row>
    <row r="228" spans="2:10" ht="14.25">
      <c r="B228" s="1">
        <v>43396</v>
      </c>
      <c r="C228" s="2">
        <v>0.6136689814814814</v>
      </c>
      <c r="D228" t="s">
        <v>4</v>
      </c>
      <c r="E228">
        <v>43</v>
      </c>
      <c r="F228" t="s">
        <v>25</v>
      </c>
      <c r="G228" t="s">
        <v>15</v>
      </c>
      <c r="H228" s="3">
        <v>71</v>
      </c>
      <c r="I228" s="4">
        <v>26</v>
      </c>
      <c r="J228" t="s">
        <v>22</v>
      </c>
    </row>
    <row r="229" spans="2:10" ht="14.25">
      <c r="B229" s="1">
        <v>43375</v>
      </c>
      <c r="C229" s="2">
        <v>0.17791666666666664</v>
      </c>
      <c r="D229" t="s">
        <v>4</v>
      </c>
      <c r="E229">
        <v>42</v>
      </c>
      <c r="F229" t="s">
        <v>25</v>
      </c>
      <c r="G229" t="s">
        <v>18</v>
      </c>
      <c r="H229" s="3">
        <v>74</v>
      </c>
      <c r="I229" s="4">
        <v>35</v>
      </c>
      <c r="J229" t="s">
        <v>21</v>
      </c>
    </row>
    <row r="230" spans="2:10" ht="14.25">
      <c r="B230" s="1">
        <v>43389</v>
      </c>
      <c r="C230" s="2">
        <v>0.38069444444444445</v>
      </c>
      <c r="D230" t="s">
        <v>4</v>
      </c>
      <c r="E230">
        <v>42</v>
      </c>
      <c r="F230" t="s">
        <v>25</v>
      </c>
      <c r="G230" t="s">
        <v>16</v>
      </c>
      <c r="H230" s="3">
        <v>80</v>
      </c>
      <c r="I230" s="4">
        <v>-18</v>
      </c>
      <c r="J230" t="s">
        <v>21</v>
      </c>
    </row>
    <row r="231" spans="2:10" ht="14.25">
      <c r="B231" s="1">
        <v>43377</v>
      </c>
      <c r="C231" s="2">
        <v>0.5147569444444444</v>
      </c>
      <c r="D231" t="s">
        <v>4</v>
      </c>
      <c r="E231">
        <v>41</v>
      </c>
      <c r="F231" t="s">
        <v>25</v>
      </c>
      <c r="G231" t="s">
        <v>18</v>
      </c>
      <c r="H231" s="3">
        <v>86</v>
      </c>
      <c r="I231" s="4">
        <v>28</v>
      </c>
      <c r="J231" t="s">
        <v>23</v>
      </c>
    </row>
    <row r="232" spans="2:10" ht="14.25">
      <c r="B232" s="1">
        <v>43395</v>
      </c>
      <c r="C232" s="2">
        <v>0.6998726851851852</v>
      </c>
      <c r="D232" t="s">
        <v>4</v>
      </c>
      <c r="E232">
        <v>40</v>
      </c>
      <c r="F232" t="s">
        <v>25</v>
      </c>
      <c r="G232" t="s">
        <v>15</v>
      </c>
      <c r="H232" s="3">
        <v>91</v>
      </c>
      <c r="I232" s="4">
        <v>6</v>
      </c>
      <c r="J232" t="s">
        <v>22</v>
      </c>
    </row>
    <row r="233" spans="2:10" ht="14.25">
      <c r="B233" s="1">
        <v>43395</v>
      </c>
      <c r="C233" s="2">
        <v>0.8102893518518518</v>
      </c>
      <c r="D233" t="s">
        <v>4</v>
      </c>
      <c r="E233">
        <v>40</v>
      </c>
      <c r="F233" t="s">
        <v>25</v>
      </c>
      <c r="G233" t="s">
        <v>14</v>
      </c>
      <c r="H233" s="3">
        <v>62</v>
      </c>
      <c r="I233" s="4">
        <v>6</v>
      </c>
      <c r="J233" t="s">
        <v>20</v>
      </c>
    </row>
    <row r="234" spans="2:10" ht="14.25">
      <c r="B234" s="1">
        <v>43396</v>
      </c>
      <c r="C234" s="2">
        <v>0.21767361111111114</v>
      </c>
      <c r="D234" t="s">
        <v>4</v>
      </c>
      <c r="E234">
        <v>40</v>
      </c>
      <c r="F234" t="s">
        <v>25</v>
      </c>
      <c r="G234" t="s">
        <v>13</v>
      </c>
      <c r="H234" s="3">
        <v>82</v>
      </c>
      <c r="I234" s="4">
        <v>-4</v>
      </c>
      <c r="J234" t="s">
        <v>22</v>
      </c>
    </row>
    <row r="235" spans="2:10" ht="14.25">
      <c r="B235" s="1">
        <v>43397</v>
      </c>
      <c r="C235" s="2">
        <v>0.6237037037037038</v>
      </c>
      <c r="D235" t="s">
        <v>4</v>
      </c>
      <c r="E235">
        <v>39</v>
      </c>
      <c r="F235" t="s">
        <v>25</v>
      </c>
      <c r="G235" t="s">
        <v>17</v>
      </c>
      <c r="H235" s="3">
        <v>73</v>
      </c>
      <c r="I235" s="4">
        <v>32</v>
      </c>
      <c r="J235" t="s">
        <v>23</v>
      </c>
    </row>
    <row r="236" spans="2:10" ht="14.25">
      <c r="B236" s="1">
        <v>43375</v>
      </c>
      <c r="C236" s="2">
        <v>0.24561342592592594</v>
      </c>
      <c r="D236" t="s">
        <v>4</v>
      </c>
      <c r="E236">
        <v>36</v>
      </c>
      <c r="F236" t="s">
        <v>25</v>
      </c>
      <c r="G236" t="s">
        <v>13</v>
      </c>
      <c r="H236" s="3">
        <v>68</v>
      </c>
      <c r="I236" s="4">
        <v>14</v>
      </c>
      <c r="J236" t="s">
        <v>20</v>
      </c>
    </row>
    <row r="237" spans="2:10" ht="14.25">
      <c r="B237" s="1">
        <v>43396</v>
      </c>
      <c r="C237" s="2">
        <v>0.7282407407407407</v>
      </c>
      <c r="D237" t="s">
        <v>4</v>
      </c>
      <c r="E237">
        <v>36</v>
      </c>
      <c r="F237" t="s">
        <v>25</v>
      </c>
      <c r="G237" t="s">
        <v>18</v>
      </c>
      <c r="H237" s="3">
        <v>76</v>
      </c>
      <c r="I237" s="4">
        <v>-6</v>
      </c>
      <c r="J237" t="s">
        <v>21</v>
      </c>
    </row>
    <row r="238" spans="2:10" ht="14.25">
      <c r="B238" s="1">
        <v>43386</v>
      </c>
      <c r="C238" s="2">
        <v>0.565787037037037</v>
      </c>
      <c r="D238" t="s">
        <v>4</v>
      </c>
      <c r="E238">
        <v>35</v>
      </c>
      <c r="F238" t="s">
        <v>25</v>
      </c>
      <c r="G238" t="s">
        <v>16</v>
      </c>
      <c r="H238" s="3">
        <v>80</v>
      </c>
      <c r="I238" s="4">
        <v>6</v>
      </c>
      <c r="J238" t="s">
        <v>21</v>
      </c>
    </row>
    <row r="239" spans="2:10" ht="14.25">
      <c r="B239" s="1">
        <v>43381</v>
      </c>
      <c r="C239" s="2">
        <v>0.34684027777777776</v>
      </c>
      <c r="D239" t="s">
        <v>4</v>
      </c>
      <c r="E239">
        <v>35</v>
      </c>
      <c r="F239" t="s">
        <v>25</v>
      </c>
      <c r="G239" t="s">
        <v>13</v>
      </c>
      <c r="H239" s="3">
        <v>69</v>
      </c>
      <c r="I239" s="4">
        <v>-15</v>
      </c>
      <c r="J239" t="s">
        <v>23</v>
      </c>
    </row>
    <row r="240" spans="2:10" ht="14.25">
      <c r="B240" s="1">
        <v>43400</v>
      </c>
      <c r="C240" s="2">
        <v>0.7055324074074073</v>
      </c>
      <c r="D240" t="s">
        <v>4</v>
      </c>
      <c r="E240">
        <v>34</v>
      </c>
      <c r="F240" t="s">
        <v>25</v>
      </c>
      <c r="G240" t="s">
        <v>16</v>
      </c>
      <c r="H240" s="3">
        <v>71</v>
      </c>
      <c r="I240" s="4">
        <v>36</v>
      </c>
      <c r="J240" t="s">
        <v>23</v>
      </c>
    </row>
    <row r="241" spans="2:10" ht="14.25">
      <c r="B241" s="1">
        <v>43385</v>
      </c>
      <c r="C241" s="2">
        <v>0.26515046296296296</v>
      </c>
      <c r="D241" t="s">
        <v>4</v>
      </c>
      <c r="E241">
        <v>34</v>
      </c>
      <c r="F241" t="s">
        <v>25</v>
      </c>
      <c r="G241" t="s">
        <v>14</v>
      </c>
      <c r="H241" s="3">
        <v>61</v>
      </c>
      <c r="I241" s="4">
        <v>21</v>
      </c>
      <c r="J241" t="s">
        <v>20</v>
      </c>
    </row>
    <row r="242" spans="2:10" ht="14.25">
      <c r="B242" s="1">
        <v>43388</v>
      </c>
      <c r="C242" s="2">
        <v>0.014756944444444446</v>
      </c>
      <c r="D242" t="s">
        <v>4</v>
      </c>
      <c r="E242">
        <v>33</v>
      </c>
      <c r="F242" t="s">
        <v>25</v>
      </c>
      <c r="G242" t="s">
        <v>13</v>
      </c>
      <c r="H242" s="3">
        <v>92</v>
      </c>
      <c r="I242" s="4">
        <v>36</v>
      </c>
      <c r="J242" t="s">
        <v>23</v>
      </c>
    </row>
    <row r="243" spans="2:10" ht="14.25">
      <c r="B243" s="1">
        <v>43382</v>
      </c>
      <c r="C243" s="2">
        <v>0.858761574074074</v>
      </c>
      <c r="D243" t="s">
        <v>4</v>
      </c>
      <c r="E243">
        <v>33</v>
      </c>
      <c r="F243" t="s">
        <v>25</v>
      </c>
      <c r="G243" t="s">
        <v>13</v>
      </c>
      <c r="H243" s="3">
        <v>87</v>
      </c>
      <c r="I243" s="4">
        <v>-4</v>
      </c>
      <c r="J243" t="s">
        <v>21</v>
      </c>
    </row>
    <row r="244" spans="2:10" ht="14.25">
      <c r="B244" s="1">
        <v>43388</v>
      </c>
      <c r="C244" s="2">
        <v>0.269537037037037</v>
      </c>
      <c r="D244" t="s">
        <v>4</v>
      </c>
      <c r="E244">
        <v>33</v>
      </c>
      <c r="F244" t="s">
        <v>25</v>
      </c>
      <c r="G244" t="s">
        <v>18</v>
      </c>
      <c r="H244" s="3">
        <v>76</v>
      </c>
      <c r="I244" s="4">
        <v>-5</v>
      </c>
      <c r="J244" t="s">
        <v>23</v>
      </c>
    </row>
    <row r="245" spans="2:10" ht="14.25">
      <c r="B245" s="1">
        <v>43379</v>
      </c>
      <c r="C245" s="2">
        <v>0.5749652777777777</v>
      </c>
      <c r="D245" t="s">
        <v>4</v>
      </c>
      <c r="E245">
        <v>33</v>
      </c>
      <c r="F245" t="s">
        <v>25</v>
      </c>
      <c r="G245" t="s">
        <v>17</v>
      </c>
      <c r="H245" s="3">
        <v>95</v>
      </c>
      <c r="I245" s="4">
        <v>-17</v>
      </c>
      <c r="J245" t="s">
        <v>21</v>
      </c>
    </row>
    <row r="246" spans="2:10" ht="14.25">
      <c r="B246" s="1">
        <v>43400</v>
      </c>
      <c r="C246" s="2">
        <v>0.6476851851851851</v>
      </c>
      <c r="D246" t="s">
        <v>4</v>
      </c>
      <c r="E246">
        <v>32</v>
      </c>
      <c r="F246" t="s">
        <v>25</v>
      </c>
      <c r="G246" t="s">
        <v>13</v>
      </c>
      <c r="H246" s="3">
        <v>61</v>
      </c>
      <c r="I246" s="4">
        <v>32</v>
      </c>
      <c r="J246" t="s">
        <v>23</v>
      </c>
    </row>
    <row r="247" spans="2:10" ht="14.25">
      <c r="B247" s="1">
        <v>43390</v>
      </c>
      <c r="C247" s="2">
        <v>0.5264583333333334</v>
      </c>
      <c r="D247" t="s">
        <v>4</v>
      </c>
      <c r="E247">
        <v>32</v>
      </c>
      <c r="F247" t="s">
        <v>25</v>
      </c>
      <c r="G247" t="s">
        <v>18</v>
      </c>
      <c r="H247" s="3">
        <v>85</v>
      </c>
      <c r="I247" s="4">
        <v>15</v>
      </c>
      <c r="J247" t="s">
        <v>20</v>
      </c>
    </row>
    <row r="248" spans="2:10" ht="14.25">
      <c r="B248" s="1">
        <v>43382</v>
      </c>
      <c r="C248" s="2">
        <v>0.6105439814814815</v>
      </c>
      <c r="D248" t="s">
        <v>4</v>
      </c>
      <c r="E248">
        <v>32</v>
      </c>
      <c r="F248" t="s">
        <v>25</v>
      </c>
      <c r="G248" t="s">
        <v>14</v>
      </c>
      <c r="H248" s="3">
        <v>63</v>
      </c>
      <c r="I248" s="4">
        <v>-4</v>
      </c>
      <c r="J248" t="s">
        <v>21</v>
      </c>
    </row>
    <row r="249" spans="2:10" ht="14.25">
      <c r="B249" s="1">
        <v>43386</v>
      </c>
      <c r="C249" s="2">
        <v>0.444837962962963</v>
      </c>
      <c r="D249" t="s">
        <v>4</v>
      </c>
      <c r="E249">
        <v>32</v>
      </c>
      <c r="F249" t="s">
        <v>25</v>
      </c>
      <c r="G249" t="s">
        <v>16</v>
      </c>
      <c r="H249" s="3">
        <v>81</v>
      </c>
      <c r="I249" s="4">
        <v>-8</v>
      </c>
      <c r="J249" t="s">
        <v>22</v>
      </c>
    </row>
    <row r="250" spans="2:10" ht="14.25">
      <c r="B250" s="1">
        <v>43391</v>
      </c>
      <c r="C250" s="2">
        <v>0.8189930555555556</v>
      </c>
      <c r="D250" t="s">
        <v>4</v>
      </c>
      <c r="E250">
        <v>31</v>
      </c>
      <c r="F250" t="s">
        <v>25</v>
      </c>
      <c r="G250" t="s">
        <v>14</v>
      </c>
      <c r="H250" s="3">
        <v>90</v>
      </c>
      <c r="I250" s="4">
        <v>5</v>
      </c>
      <c r="J250" t="s">
        <v>21</v>
      </c>
    </row>
    <row r="251" spans="2:10" ht="14.25">
      <c r="B251" s="1">
        <v>43381</v>
      </c>
      <c r="C251" s="2">
        <v>0.019976851851851853</v>
      </c>
      <c r="D251" t="s">
        <v>4</v>
      </c>
      <c r="E251">
        <v>30</v>
      </c>
      <c r="F251" t="s">
        <v>25</v>
      </c>
      <c r="G251" t="s">
        <v>13</v>
      </c>
      <c r="H251" s="3">
        <v>86</v>
      </c>
      <c r="I251" s="4">
        <v>17</v>
      </c>
      <c r="J251" t="s">
        <v>20</v>
      </c>
    </row>
    <row r="252" spans="2:10" ht="14.25">
      <c r="B252" s="1">
        <v>43374</v>
      </c>
      <c r="C252" s="2">
        <v>0.2792824074074074</v>
      </c>
      <c r="D252" t="s">
        <v>3</v>
      </c>
      <c r="E252">
        <v>180</v>
      </c>
      <c r="F252" t="s">
        <v>24</v>
      </c>
      <c r="G252" t="s">
        <v>14</v>
      </c>
      <c r="H252" s="3">
        <v>76</v>
      </c>
      <c r="I252" s="4">
        <v>26</v>
      </c>
      <c r="J252" t="s">
        <v>21</v>
      </c>
    </row>
    <row r="253" spans="2:10" ht="14.25">
      <c r="B253" s="1">
        <v>43382</v>
      </c>
      <c r="C253" s="2">
        <v>0.41640046296296296</v>
      </c>
      <c r="D253" t="s">
        <v>3</v>
      </c>
      <c r="E253">
        <v>180</v>
      </c>
      <c r="F253" t="s">
        <v>24</v>
      </c>
      <c r="G253" t="s">
        <v>13</v>
      </c>
      <c r="H253" s="3">
        <v>71</v>
      </c>
      <c r="I253" s="4">
        <v>-5</v>
      </c>
      <c r="J253" t="s">
        <v>22</v>
      </c>
    </row>
    <row r="254" spans="2:10" ht="14.25">
      <c r="B254" s="1">
        <v>43385</v>
      </c>
      <c r="C254" s="2">
        <v>0.6230324074074074</v>
      </c>
      <c r="D254" t="s">
        <v>3</v>
      </c>
      <c r="E254">
        <v>179</v>
      </c>
      <c r="F254" t="s">
        <v>24</v>
      </c>
      <c r="G254" t="s">
        <v>14</v>
      </c>
      <c r="H254" s="3">
        <v>73</v>
      </c>
      <c r="I254" s="4">
        <v>31</v>
      </c>
      <c r="J254" t="s">
        <v>23</v>
      </c>
    </row>
    <row r="255" spans="2:10" ht="14.25">
      <c r="B255" s="1">
        <v>43373</v>
      </c>
      <c r="C255" s="2">
        <v>0.33578703703703705</v>
      </c>
      <c r="D255" t="s">
        <v>3</v>
      </c>
      <c r="E255">
        <v>179</v>
      </c>
      <c r="F255" t="s">
        <v>24</v>
      </c>
      <c r="G255" t="s">
        <v>17</v>
      </c>
      <c r="H255" s="3">
        <v>69</v>
      </c>
      <c r="I255" s="4">
        <v>10</v>
      </c>
      <c r="J255" t="s">
        <v>22</v>
      </c>
    </row>
    <row r="256" spans="2:10" ht="14.25">
      <c r="B256" s="1">
        <v>43399</v>
      </c>
      <c r="C256" s="2">
        <v>0.7958217592592592</v>
      </c>
      <c r="D256" t="s">
        <v>3</v>
      </c>
      <c r="E256">
        <v>178</v>
      </c>
      <c r="F256" t="s">
        <v>24</v>
      </c>
      <c r="G256" t="s">
        <v>47</v>
      </c>
      <c r="H256" s="3">
        <v>88</v>
      </c>
      <c r="I256" s="4">
        <v>-15</v>
      </c>
      <c r="J256" t="s">
        <v>23</v>
      </c>
    </row>
    <row r="257" spans="2:10" ht="14.25">
      <c r="B257" s="1">
        <v>43377</v>
      </c>
      <c r="C257" s="2">
        <v>0.16863425925925926</v>
      </c>
      <c r="D257" t="s">
        <v>3</v>
      </c>
      <c r="E257">
        <v>176</v>
      </c>
      <c r="F257" t="s">
        <v>24</v>
      </c>
      <c r="G257" t="s">
        <v>17</v>
      </c>
      <c r="H257" s="3">
        <v>89</v>
      </c>
      <c r="I257" s="4">
        <v>17</v>
      </c>
      <c r="J257" t="s">
        <v>21</v>
      </c>
    </row>
    <row r="258" spans="2:10" ht="14.25">
      <c r="B258" s="1">
        <v>43391</v>
      </c>
      <c r="C258" s="2">
        <v>0.7703587962962963</v>
      </c>
      <c r="D258" t="s">
        <v>3</v>
      </c>
      <c r="E258">
        <v>176</v>
      </c>
      <c r="F258" t="s">
        <v>24</v>
      </c>
      <c r="G258" t="s">
        <v>47</v>
      </c>
      <c r="H258" s="3">
        <v>71</v>
      </c>
      <c r="I258" s="4">
        <v>-11</v>
      </c>
      <c r="J258" t="s">
        <v>20</v>
      </c>
    </row>
    <row r="259" spans="2:10" ht="14.25">
      <c r="B259" s="1">
        <v>43381</v>
      </c>
      <c r="C259" s="2">
        <v>0.011168981481481481</v>
      </c>
      <c r="D259" t="s">
        <v>3</v>
      </c>
      <c r="E259">
        <v>175</v>
      </c>
      <c r="F259" t="s">
        <v>24</v>
      </c>
      <c r="G259" t="s">
        <v>18</v>
      </c>
      <c r="H259" s="3">
        <v>68</v>
      </c>
      <c r="I259" s="4">
        <v>-7</v>
      </c>
      <c r="J259" t="s">
        <v>21</v>
      </c>
    </row>
    <row r="260" spans="2:10" ht="14.25">
      <c r="B260" s="1">
        <v>43392</v>
      </c>
      <c r="C260" s="2">
        <v>0.7877546296296297</v>
      </c>
      <c r="D260" t="s">
        <v>3</v>
      </c>
      <c r="E260">
        <v>174</v>
      </c>
      <c r="F260" t="s">
        <v>24</v>
      </c>
      <c r="G260" t="s">
        <v>13</v>
      </c>
      <c r="H260" s="3">
        <v>93</v>
      </c>
      <c r="I260" s="4">
        <v>1</v>
      </c>
      <c r="J260" t="s">
        <v>20</v>
      </c>
    </row>
    <row r="261" spans="2:10" ht="14.25">
      <c r="B261" s="1">
        <v>43389</v>
      </c>
      <c r="C261" s="2">
        <v>0.6310300925925926</v>
      </c>
      <c r="D261" t="s">
        <v>3</v>
      </c>
      <c r="E261">
        <v>173</v>
      </c>
      <c r="F261" t="s">
        <v>24</v>
      </c>
      <c r="G261" t="s">
        <v>15</v>
      </c>
      <c r="H261" s="3">
        <v>90</v>
      </c>
      <c r="I261" s="4">
        <v>21</v>
      </c>
      <c r="J261" t="s">
        <v>21</v>
      </c>
    </row>
    <row r="262" spans="2:10" ht="14.25">
      <c r="B262" s="1">
        <v>43393</v>
      </c>
      <c r="C262" s="2">
        <v>0.9344560185185186</v>
      </c>
      <c r="D262" t="s">
        <v>3</v>
      </c>
      <c r="E262">
        <v>173</v>
      </c>
      <c r="F262" t="s">
        <v>24</v>
      </c>
      <c r="G262" t="s">
        <v>15</v>
      </c>
      <c r="H262" s="3">
        <v>80</v>
      </c>
      <c r="I262" s="4">
        <v>-10</v>
      </c>
      <c r="J262" t="s">
        <v>23</v>
      </c>
    </row>
    <row r="263" spans="2:10" ht="14.25">
      <c r="B263" s="1">
        <v>43394</v>
      </c>
      <c r="C263" s="2">
        <v>0.6535763888888889</v>
      </c>
      <c r="D263" t="s">
        <v>3</v>
      </c>
      <c r="E263">
        <v>173</v>
      </c>
      <c r="F263" t="s">
        <v>24</v>
      </c>
      <c r="G263" t="s">
        <v>16</v>
      </c>
      <c r="H263" s="3">
        <v>93</v>
      </c>
      <c r="I263" s="4">
        <v>-19</v>
      </c>
      <c r="J263" t="s">
        <v>23</v>
      </c>
    </row>
    <row r="264" spans="2:10" ht="14.25">
      <c r="B264" s="1">
        <v>43400</v>
      </c>
      <c r="C264" s="2">
        <v>0.37274305555555554</v>
      </c>
      <c r="D264" t="s">
        <v>3</v>
      </c>
      <c r="E264">
        <v>172</v>
      </c>
      <c r="F264" t="s">
        <v>24</v>
      </c>
      <c r="G264" t="s">
        <v>16</v>
      </c>
      <c r="H264" s="3">
        <v>75</v>
      </c>
      <c r="I264" s="4">
        <v>18</v>
      </c>
      <c r="J264" t="s">
        <v>23</v>
      </c>
    </row>
    <row r="265" spans="2:10" ht="14.25">
      <c r="B265" s="1">
        <v>43398</v>
      </c>
      <c r="C265" s="2">
        <v>0.025578703703703704</v>
      </c>
      <c r="D265" t="s">
        <v>3</v>
      </c>
      <c r="E265">
        <v>171</v>
      </c>
      <c r="F265" t="s">
        <v>24</v>
      </c>
      <c r="G265" t="s">
        <v>13</v>
      </c>
      <c r="H265" s="3">
        <v>62</v>
      </c>
      <c r="I265" s="4">
        <v>30</v>
      </c>
      <c r="J265" t="s">
        <v>21</v>
      </c>
    </row>
    <row r="266" spans="2:10" ht="14.25">
      <c r="B266" s="1">
        <v>43387</v>
      </c>
      <c r="C266" s="2">
        <v>0.5272569444444445</v>
      </c>
      <c r="D266" t="s">
        <v>3</v>
      </c>
      <c r="E266">
        <v>171</v>
      </c>
      <c r="F266" t="s">
        <v>24</v>
      </c>
      <c r="G266" t="s">
        <v>47</v>
      </c>
      <c r="H266" s="3">
        <v>91</v>
      </c>
      <c r="I266" s="4">
        <v>21</v>
      </c>
      <c r="J266" t="s">
        <v>21</v>
      </c>
    </row>
    <row r="267" spans="2:10" ht="14.25">
      <c r="B267" s="1">
        <v>43384</v>
      </c>
      <c r="C267" s="2">
        <v>0.8576388888888888</v>
      </c>
      <c r="D267" t="s">
        <v>3</v>
      </c>
      <c r="E267">
        <v>171</v>
      </c>
      <c r="F267" t="s">
        <v>24</v>
      </c>
      <c r="G267" t="s">
        <v>13</v>
      </c>
      <c r="H267" s="3">
        <v>70</v>
      </c>
      <c r="I267" s="4">
        <v>11</v>
      </c>
      <c r="J267" t="s">
        <v>23</v>
      </c>
    </row>
    <row r="268" spans="2:10" ht="14.25">
      <c r="B268" s="1">
        <v>43382</v>
      </c>
      <c r="C268" s="2">
        <v>0.05261574074074074</v>
      </c>
      <c r="D268" t="s">
        <v>3</v>
      </c>
      <c r="E268">
        <v>170</v>
      </c>
      <c r="F268" t="s">
        <v>24</v>
      </c>
      <c r="G268" t="s">
        <v>13</v>
      </c>
      <c r="H268" s="3">
        <v>70</v>
      </c>
      <c r="I268" s="4">
        <v>24</v>
      </c>
      <c r="J268" t="s">
        <v>22</v>
      </c>
    </row>
    <row r="269" spans="2:10" ht="14.25">
      <c r="B269" s="1">
        <v>43384</v>
      </c>
      <c r="C269" s="2">
        <v>0.6391435185185185</v>
      </c>
      <c r="D269" t="s">
        <v>3</v>
      </c>
      <c r="E269">
        <v>170</v>
      </c>
      <c r="F269" t="s">
        <v>24</v>
      </c>
      <c r="G269" t="s">
        <v>13</v>
      </c>
      <c r="H269" s="3">
        <v>65</v>
      </c>
      <c r="I269" s="4">
        <v>-2</v>
      </c>
      <c r="J269" t="s">
        <v>23</v>
      </c>
    </row>
    <row r="270" spans="2:10" ht="14.25">
      <c r="B270" s="1">
        <v>43394</v>
      </c>
      <c r="C270" s="2">
        <v>0.022673611111111113</v>
      </c>
      <c r="D270" t="s">
        <v>3</v>
      </c>
      <c r="E270">
        <v>170</v>
      </c>
      <c r="F270" t="s">
        <v>24</v>
      </c>
      <c r="G270" t="s">
        <v>16</v>
      </c>
      <c r="H270" s="3">
        <v>74</v>
      </c>
      <c r="I270" s="4">
        <v>-5</v>
      </c>
      <c r="J270" t="s">
        <v>22</v>
      </c>
    </row>
    <row r="271" spans="2:10" ht="14.25">
      <c r="B271" s="1">
        <v>43375</v>
      </c>
      <c r="C271" s="2">
        <v>0.3252777777777778</v>
      </c>
      <c r="D271" t="s">
        <v>3</v>
      </c>
      <c r="E271">
        <v>169</v>
      </c>
      <c r="F271" t="s">
        <v>24</v>
      </c>
      <c r="G271" t="s">
        <v>16</v>
      </c>
      <c r="H271" s="3">
        <v>79</v>
      </c>
      <c r="I271" s="4">
        <v>14</v>
      </c>
      <c r="J271" t="s">
        <v>21</v>
      </c>
    </row>
    <row r="272" spans="2:10" ht="14.25">
      <c r="B272" s="1">
        <v>43397</v>
      </c>
      <c r="C272" s="2">
        <v>0.46341435185185187</v>
      </c>
      <c r="D272" t="s">
        <v>3</v>
      </c>
      <c r="E272">
        <v>167</v>
      </c>
      <c r="F272" t="s">
        <v>24</v>
      </c>
      <c r="G272" t="s">
        <v>13</v>
      </c>
      <c r="H272" s="3">
        <v>85</v>
      </c>
      <c r="I272" s="4">
        <v>-17</v>
      </c>
      <c r="J272" t="s">
        <v>21</v>
      </c>
    </row>
    <row r="273" spans="2:10" ht="14.25">
      <c r="B273" s="1">
        <v>43388</v>
      </c>
      <c r="C273" s="2">
        <v>0.6618287037037037</v>
      </c>
      <c r="D273" t="s">
        <v>3</v>
      </c>
      <c r="E273">
        <v>167</v>
      </c>
      <c r="F273" t="s">
        <v>24</v>
      </c>
      <c r="G273" t="s">
        <v>16</v>
      </c>
      <c r="H273" s="3">
        <v>74</v>
      </c>
      <c r="I273" s="4">
        <v>-20</v>
      </c>
      <c r="J273" t="s">
        <v>22</v>
      </c>
    </row>
    <row r="274" spans="2:10" ht="14.25">
      <c r="B274" s="1">
        <v>43389</v>
      </c>
      <c r="C274" s="2">
        <v>0.24430555555555555</v>
      </c>
      <c r="D274" t="s">
        <v>3</v>
      </c>
      <c r="E274">
        <v>167</v>
      </c>
      <c r="F274" t="s">
        <v>24</v>
      </c>
      <c r="G274" t="s">
        <v>15</v>
      </c>
      <c r="H274" s="3">
        <v>65</v>
      </c>
      <c r="I274" s="4">
        <v>-20</v>
      </c>
      <c r="J274" t="s">
        <v>22</v>
      </c>
    </row>
    <row r="275" spans="2:10" ht="14.25">
      <c r="B275" s="1">
        <v>43387</v>
      </c>
      <c r="C275" s="2">
        <v>0.42540509259259257</v>
      </c>
      <c r="D275" t="s">
        <v>3</v>
      </c>
      <c r="E275">
        <v>166</v>
      </c>
      <c r="F275" t="s">
        <v>24</v>
      </c>
      <c r="G275" t="s">
        <v>16</v>
      </c>
      <c r="H275" s="3">
        <v>72</v>
      </c>
      <c r="I275" s="4">
        <v>1</v>
      </c>
      <c r="J275" t="s">
        <v>21</v>
      </c>
    </row>
    <row r="276" spans="2:10" ht="14.25">
      <c r="B276" s="1">
        <v>43378</v>
      </c>
      <c r="C276" s="2">
        <v>0.09310185185185184</v>
      </c>
      <c r="D276" t="s">
        <v>3</v>
      </c>
      <c r="E276">
        <v>165</v>
      </c>
      <c r="F276" t="s">
        <v>24</v>
      </c>
      <c r="G276" t="s">
        <v>18</v>
      </c>
      <c r="H276" s="3">
        <v>93</v>
      </c>
      <c r="I276" s="4">
        <v>11</v>
      </c>
      <c r="J276" t="s">
        <v>22</v>
      </c>
    </row>
    <row r="277" spans="2:10" ht="14.25">
      <c r="B277" s="1">
        <v>43393</v>
      </c>
      <c r="C277" s="2">
        <v>0.007534722222222221</v>
      </c>
      <c r="D277" t="s">
        <v>3</v>
      </c>
      <c r="E277">
        <v>165</v>
      </c>
      <c r="F277" t="s">
        <v>24</v>
      </c>
      <c r="G277" t="s">
        <v>16</v>
      </c>
      <c r="H277" s="3">
        <v>84</v>
      </c>
      <c r="I277" s="4">
        <v>9</v>
      </c>
      <c r="J277" t="s">
        <v>21</v>
      </c>
    </row>
    <row r="278" spans="2:10" ht="14.25">
      <c r="B278" s="1">
        <v>43395</v>
      </c>
      <c r="C278" s="2">
        <v>0.26493055555555556</v>
      </c>
      <c r="D278" t="s">
        <v>3</v>
      </c>
      <c r="E278">
        <v>163</v>
      </c>
      <c r="F278" t="s">
        <v>24</v>
      </c>
      <c r="G278" t="s">
        <v>14</v>
      </c>
      <c r="H278" s="3">
        <v>87</v>
      </c>
      <c r="I278" s="4">
        <v>7</v>
      </c>
      <c r="J278" t="s">
        <v>23</v>
      </c>
    </row>
    <row r="279" spans="2:10" ht="14.25">
      <c r="B279" s="1">
        <v>43378</v>
      </c>
      <c r="C279" s="2">
        <v>0.469224537037037</v>
      </c>
      <c r="D279" t="s">
        <v>3</v>
      </c>
      <c r="E279">
        <v>162</v>
      </c>
      <c r="F279" t="s">
        <v>24</v>
      </c>
      <c r="G279" t="s">
        <v>13</v>
      </c>
      <c r="H279" s="3">
        <v>76</v>
      </c>
      <c r="I279" s="4">
        <v>21</v>
      </c>
      <c r="J279" t="s">
        <v>22</v>
      </c>
    </row>
    <row r="280" spans="2:10" ht="14.25">
      <c r="B280" s="1">
        <v>43395</v>
      </c>
      <c r="C280" s="2">
        <v>0.8988194444444444</v>
      </c>
      <c r="D280" t="s">
        <v>3</v>
      </c>
      <c r="E280">
        <v>161</v>
      </c>
      <c r="F280" t="s">
        <v>24</v>
      </c>
      <c r="G280" t="s">
        <v>47</v>
      </c>
      <c r="H280" s="3">
        <v>80</v>
      </c>
      <c r="I280" s="4">
        <v>31</v>
      </c>
      <c r="J280" t="s">
        <v>22</v>
      </c>
    </row>
    <row r="281" spans="2:10" ht="14.25">
      <c r="B281" s="1">
        <v>43375</v>
      </c>
      <c r="C281" s="2">
        <v>0.3932407407407407</v>
      </c>
      <c r="D281" t="s">
        <v>3</v>
      </c>
      <c r="E281">
        <v>161</v>
      </c>
      <c r="F281" t="s">
        <v>24</v>
      </c>
      <c r="G281" t="s">
        <v>18</v>
      </c>
      <c r="H281" s="3">
        <v>85</v>
      </c>
      <c r="I281" s="4">
        <v>22</v>
      </c>
      <c r="J281" t="s">
        <v>22</v>
      </c>
    </row>
    <row r="282" spans="2:10" ht="14.25">
      <c r="B282" s="1">
        <v>43374</v>
      </c>
      <c r="C282" s="2">
        <v>0.6694212962962963</v>
      </c>
      <c r="D282" t="s">
        <v>3</v>
      </c>
      <c r="E282">
        <v>161</v>
      </c>
      <c r="F282" t="s">
        <v>24</v>
      </c>
      <c r="G282" t="s">
        <v>13</v>
      </c>
      <c r="H282" s="3">
        <v>63</v>
      </c>
      <c r="I282" s="4">
        <v>15</v>
      </c>
      <c r="J282" t="s">
        <v>20</v>
      </c>
    </row>
    <row r="283" spans="2:10" ht="14.25">
      <c r="B283" s="1">
        <v>43375</v>
      </c>
      <c r="C283" s="2">
        <v>0.10914351851851851</v>
      </c>
      <c r="D283" t="s">
        <v>3</v>
      </c>
      <c r="E283">
        <v>161</v>
      </c>
      <c r="F283" t="s">
        <v>24</v>
      </c>
      <c r="G283" t="s">
        <v>15</v>
      </c>
      <c r="H283" s="3">
        <v>78</v>
      </c>
      <c r="I283" s="4">
        <v>-19</v>
      </c>
      <c r="J283" t="s">
        <v>22</v>
      </c>
    </row>
    <row r="284" spans="2:10" ht="14.25">
      <c r="B284" s="1">
        <v>43394</v>
      </c>
      <c r="C284" s="2">
        <v>0.3429166666666667</v>
      </c>
      <c r="D284" t="s">
        <v>3</v>
      </c>
      <c r="E284">
        <v>159</v>
      </c>
      <c r="F284" t="s">
        <v>24</v>
      </c>
      <c r="G284" t="s">
        <v>14</v>
      </c>
      <c r="H284" s="3">
        <v>68</v>
      </c>
      <c r="I284" s="4">
        <v>-11</v>
      </c>
      <c r="J284" t="s">
        <v>21</v>
      </c>
    </row>
    <row r="285" spans="2:10" ht="14.25">
      <c r="B285" s="1">
        <v>43378</v>
      </c>
      <c r="C285" s="2">
        <v>0.3911921296296296</v>
      </c>
      <c r="D285" t="s">
        <v>3</v>
      </c>
      <c r="E285">
        <v>157</v>
      </c>
      <c r="F285" t="s">
        <v>24</v>
      </c>
      <c r="G285" t="s">
        <v>15</v>
      </c>
      <c r="H285" s="3">
        <v>92</v>
      </c>
      <c r="I285" s="4">
        <v>34</v>
      </c>
      <c r="J285" t="s">
        <v>23</v>
      </c>
    </row>
    <row r="286" spans="2:10" ht="14.25">
      <c r="B286" s="1">
        <v>43398</v>
      </c>
      <c r="C286" s="2">
        <v>0.160625</v>
      </c>
      <c r="D286" t="s">
        <v>3</v>
      </c>
      <c r="E286">
        <v>157</v>
      </c>
      <c r="F286" t="s">
        <v>24</v>
      </c>
      <c r="G286" t="s">
        <v>15</v>
      </c>
      <c r="H286" s="3">
        <v>93</v>
      </c>
      <c r="I286" s="4">
        <v>31</v>
      </c>
      <c r="J286" t="s">
        <v>22</v>
      </c>
    </row>
    <row r="287" spans="2:10" ht="14.25">
      <c r="B287" s="1">
        <v>43391</v>
      </c>
      <c r="C287" s="2">
        <v>0.6061805555555556</v>
      </c>
      <c r="D287" t="s">
        <v>3</v>
      </c>
      <c r="E287">
        <v>157</v>
      </c>
      <c r="F287" t="s">
        <v>24</v>
      </c>
      <c r="G287" t="s">
        <v>13</v>
      </c>
      <c r="H287" s="3">
        <v>84</v>
      </c>
      <c r="I287" s="4">
        <v>25</v>
      </c>
      <c r="J287" t="s">
        <v>23</v>
      </c>
    </row>
    <row r="288" spans="2:10" ht="14.25">
      <c r="B288" s="1">
        <v>43379</v>
      </c>
      <c r="C288" s="2">
        <v>0.46371527777777777</v>
      </c>
      <c r="D288" t="s">
        <v>3</v>
      </c>
      <c r="E288">
        <v>157</v>
      </c>
      <c r="F288" t="s">
        <v>24</v>
      </c>
      <c r="G288" t="s">
        <v>47</v>
      </c>
      <c r="H288" s="3">
        <v>87</v>
      </c>
      <c r="I288" s="4">
        <v>9</v>
      </c>
      <c r="J288" t="s">
        <v>21</v>
      </c>
    </row>
    <row r="289" spans="2:10" ht="14.25">
      <c r="B289" s="1">
        <v>43382</v>
      </c>
      <c r="C289" s="2">
        <v>0.24474537037037036</v>
      </c>
      <c r="D289" t="s">
        <v>3</v>
      </c>
      <c r="E289">
        <v>156</v>
      </c>
      <c r="F289" t="s">
        <v>24</v>
      </c>
      <c r="G289" t="s">
        <v>15</v>
      </c>
      <c r="H289" s="3">
        <v>62</v>
      </c>
      <c r="I289" s="4">
        <v>38</v>
      </c>
      <c r="J289" t="s">
        <v>21</v>
      </c>
    </row>
    <row r="290" spans="2:10" ht="14.25">
      <c r="B290" s="1">
        <v>43388</v>
      </c>
      <c r="C290" s="2">
        <v>0.5831018518518518</v>
      </c>
      <c r="D290" t="s">
        <v>3</v>
      </c>
      <c r="E290">
        <v>156</v>
      </c>
      <c r="F290" t="s">
        <v>24</v>
      </c>
      <c r="G290" t="s">
        <v>14</v>
      </c>
      <c r="H290" s="3">
        <v>93</v>
      </c>
      <c r="I290" s="4">
        <v>36</v>
      </c>
      <c r="J290" t="s">
        <v>21</v>
      </c>
    </row>
    <row r="291" spans="2:10" ht="14.25">
      <c r="B291" s="1">
        <v>43374</v>
      </c>
      <c r="C291" s="2">
        <v>0.3668865740740741</v>
      </c>
      <c r="D291" t="s">
        <v>3</v>
      </c>
      <c r="E291">
        <v>156</v>
      </c>
      <c r="F291" t="s">
        <v>24</v>
      </c>
      <c r="G291" t="s">
        <v>18</v>
      </c>
      <c r="H291" s="3">
        <v>71</v>
      </c>
      <c r="I291" s="4">
        <v>1</v>
      </c>
      <c r="J291" t="s">
        <v>22</v>
      </c>
    </row>
    <row r="292" spans="2:10" ht="14.25">
      <c r="B292" s="1">
        <v>43400</v>
      </c>
      <c r="C292" s="2">
        <v>0.04349537037037037</v>
      </c>
      <c r="D292" t="s">
        <v>3</v>
      </c>
      <c r="E292">
        <v>156</v>
      </c>
      <c r="F292" t="s">
        <v>24</v>
      </c>
      <c r="G292" t="s">
        <v>17</v>
      </c>
      <c r="H292" s="3">
        <v>72</v>
      </c>
      <c r="I292" s="4">
        <v>-8</v>
      </c>
      <c r="J292" t="s">
        <v>20</v>
      </c>
    </row>
    <row r="293" spans="2:10" ht="14.25">
      <c r="B293" s="1">
        <v>43374</v>
      </c>
      <c r="C293" s="2">
        <v>0.9493171296296296</v>
      </c>
      <c r="D293" t="s">
        <v>3</v>
      </c>
      <c r="E293">
        <v>155</v>
      </c>
      <c r="F293" t="s">
        <v>24</v>
      </c>
      <c r="G293" t="s">
        <v>13</v>
      </c>
      <c r="H293" s="3">
        <v>69</v>
      </c>
      <c r="I293" s="4">
        <v>30</v>
      </c>
      <c r="J293" t="s">
        <v>23</v>
      </c>
    </row>
    <row r="294" spans="2:10" ht="14.25">
      <c r="B294" s="1">
        <v>43389</v>
      </c>
      <c r="C294" s="2">
        <v>0.4065046296296296</v>
      </c>
      <c r="D294" t="s">
        <v>3</v>
      </c>
      <c r="E294">
        <v>154</v>
      </c>
      <c r="F294" t="s">
        <v>24</v>
      </c>
      <c r="G294" t="s">
        <v>16</v>
      </c>
      <c r="H294" s="3">
        <v>61</v>
      </c>
      <c r="I294" s="4">
        <v>27</v>
      </c>
      <c r="J294" t="s">
        <v>20</v>
      </c>
    </row>
    <row r="295" spans="2:10" ht="14.25">
      <c r="B295" s="1">
        <v>43391</v>
      </c>
      <c r="C295" s="2">
        <v>0.3907060185185185</v>
      </c>
      <c r="D295" t="s">
        <v>3</v>
      </c>
      <c r="E295">
        <v>151</v>
      </c>
      <c r="F295" t="s">
        <v>24</v>
      </c>
      <c r="G295" t="s">
        <v>18</v>
      </c>
      <c r="H295" s="3">
        <v>89</v>
      </c>
      <c r="I295" s="4">
        <v>8</v>
      </c>
      <c r="J295" t="s">
        <v>23</v>
      </c>
    </row>
    <row r="296" spans="2:10" ht="14.25">
      <c r="B296" s="1">
        <v>43391</v>
      </c>
      <c r="C296" s="2">
        <v>0.39967592592592593</v>
      </c>
      <c r="D296" t="s">
        <v>3</v>
      </c>
      <c r="E296">
        <v>151</v>
      </c>
      <c r="F296" t="s">
        <v>24</v>
      </c>
      <c r="G296" t="s">
        <v>47</v>
      </c>
      <c r="H296" s="3">
        <v>88</v>
      </c>
      <c r="I296" s="4">
        <v>0</v>
      </c>
      <c r="J296" t="s">
        <v>23</v>
      </c>
    </row>
    <row r="297" spans="2:10" ht="14.25">
      <c r="B297" s="1">
        <v>43394</v>
      </c>
      <c r="C297" s="2">
        <v>0.7118055555555555</v>
      </c>
      <c r="D297" t="s">
        <v>3</v>
      </c>
      <c r="E297">
        <v>151</v>
      </c>
      <c r="F297" t="s">
        <v>24</v>
      </c>
      <c r="G297" t="s">
        <v>14</v>
      </c>
      <c r="H297" s="3">
        <v>69</v>
      </c>
      <c r="I297" s="4">
        <v>-20</v>
      </c>
      <c r="J297" t="s">
        <v>20</v>
      </c>
    </row>
    <row r="298" spans="2:10" ht="14.25">
      <c r="B298" s="1">
        <v>43390</v>
      </c>
      <c r="C298" s="2">
        <v>0.4175462962962963</v>
      </c>
      <c r="D298" t="s">
        <v>3</v>
      </c>
      <c r="E298">
        <v>150</v>
      </c>
      <c r="F298" t="s">
        <v>24</v>
      </c>
      <c r="G298" t="s">
        <v>47</v>
      </c>
      <c r="H298" s="3">
        <v>92</v>
      </c>
      <c r="I298" s="4">
        <v>-14</v>
      </c>
      <c r="J298" t="s">
        <v>21</v>
      </c>
    </row>
    <row r="299" spans="2:10" ht="14.25">
      <c r="B299" s="1">
        <v>43380</v>
      </c>
      <c r="C299" s="2">
        <v>0.8659490740740741</v>
      </c>
      <c r="D299" t="s">
        <v>3</v>
      </c>
      <c r="E299">
        <v>150</v>
      </c>
      <c r="F299" t="s">
        <v>24</v>
      </c>
      <c r="G299" t="s">
        <v>13</v>
      </c>
      <c r="H299" s="3">
        <v>82</v>
      </c>
      <c r="I299" s="4">
        <v>-17</v>
      </c>
      <c r="J299" t="s">
        <v>23</v>
      </c>
    </row>
    <row r="300" spans="2:10" ht="14.25">
      <c r="B300" s="1">
        <v>43397</v>
      </c>
      <c r="C300" s="2">
        <v>0.8425925925925926</v>
      </c>
      <c r="D300" t="s">
        <v>3</v>
      </c>
      <c r="E300">
        <v>149</v>
      </c>
      <c r="F300" t="s">
        <v>24</v>
      </c>
      <c r="G300" t="s">
        <v>16</v>
      </c>
      <c r="H300" s="3">
        <v>65</v>
      </c>
      <c r="I300" s="4">
        <v>13</v>
      </c>
      <c r="J300" t="s">
        <v>22</v>
      </c>
    </row>
    <row r="301" spans="2:10" ht="14.25">
      <c r="B301" s="1">
        <v>43392</v>
      </c>
      <c r="C301" s="2">
        <v>0.13072916666666667</v>
      </c>
      <c r="D301" t="s">
        <v>3</v>
      </c>
      <c r="E301">
        <v>149</v>
      </c>
      <c r="F301" t="s">
        <v>24</v>
      </c>
      <c r="G301" t="s">
        <v>13</v>
      </c>
      <c r="H301" s="3">
        <v>62</v>
      </c>
      <c r="I301" s="4">
        <v>-11</v>
      </c>
      <c r="J301" t="s">
        <v>22</v>
      </c>
    </row>
    <row r="302" spans="2:10" ht="14.25">
      <c r="B302" s="1">
        <v>43380</v>
      </c>
      <c r="C302" s="2">
        <v>0.34988425925925926</v>
      </c>
      <c r="D302" t="s">
        <v>3</v>
      </c>
      <c r="E302">
        <v>148</v>
      </c>
      <c r="F302" t="s">
        <v>24</v>
      </c>
      <c r="G302" t="s">
        <v>14</v>
      </c>
      <c r="H302" s="3">
        <v>65</v>
      </c>
      <c r="I302" s="4">
        <v>31</v>
      </c>
      <c r="J302" t="s">
        <v>20</v>
      </c>
    </row>
    <row r="303" spans="2:10" ht="14.25">
      <c r="B303" s="1">
        <v>43400</v>
      </c>
      <c r="C303" s="2">
        <v>0.08671296296296295</v>
      </c>
      <c r="D303" t="s">
        <v>3</v>
      </c>
      <c r="E303">
        <v>148</v>
      </c>
      <c r="F303" t="s">
        <v>24</v>
      </c>
      <c r="G303" t="s">
        <v>15</v>
      </c>
      <c r="H303" s="3">
        <v>68</v>
      </c>
      <c r="I303" s="4">
        <v>-1</v>
      </c>
      <c r="J303" t="s">
        <v>21</v>
      </c>
    </row>
    <row r="304" spans="2:10" ht="14.25">
      <c r="B304" s="1">
        <v>43381</v>
      </c>
      <c r="C304" s="2">
        <v>0.38688657407407406</v>
      </c>
      <c r="D304" t="s">
        <v>3</v>
      </c>
      <c r="E304">
        <v>147</v>
      </c>
      <c r="F304" t="s">
        <v>24</v>
      </c>
      <c r="G304" t="s">
        <v>13</v>
      </c>
      <c r="H304" s="3">
        <v>86</v>
      </c>
      <c r="I304" s="4">
        <v>-6</v>
      </c>
      <c r="J304" t="s">
        <v>23</v>
      </c>
    </row>
    <row r="305" spans="2:10" ht="14.25">
      <c r="B305" s="1">
        <v>43383</v>
      </c>
      <c r="C305" s="2">
        <v>0.5876041666666666</v>
      </c>
      <c r="D305" t="s">
        <v>3</v>
      </c>
      <c r="E305">
        <v>146</v>
      </c>
      <c r="F305" t="s">
        <v>24</v>
      </c>
      <c r="G305" t="s">
        <v>16</v>
      </c>
      <c r="H305" s="3">
        <v>89</v>
      </c>
      <c r="I305" s="4">
        <v>24</v>
      </c>
      <c r="J305" t="s">
        <v>20</v>
      </c>
    </row>
    <row r="306" spans="2:10" ht="14.25">
      <c r="B306" s="1">
        <v>43390</v>
      </c>
      <c r="C306" s="2">
        <v>0.44149305555555557</v>
      </c>
      <c r="D306" t="s">
        <v>3</v>
      </c>
      <c r="E306">
        <v>146</v>
      </c>
      <c r="F306" t="s">
        <v>24</v>
      </c>
      <c r="G306" t="s">
        <v>15</v>
      </c>
      <c r="H306" s="3">
        <v>73</v>
      </c>
      <c r="I306" s="4">
        <v>16</v>
      </c>
      <c r="J306" t="s">
        <v>23</v>
      </c>
    </row>
    <row r="307" spans="2:10" ht="14.25">
      <c r="B307" s="1">
        <v>43393</v>
      </c>
      <c r="C307" s="2">
        <v>0.15894675925925925</v>
      </c>
      <c r="D307" t="s">
        <v>3</v>
      </c>
      <c r="E307">
        <v>145</v>
      </c>
      <c r="F307" t="s">
        <v>24</v>
      </c>
      <c r="G307" t="s">
        <v>16</v>
      </c>
      <c r="H307" s="3">
        <v>66</v>
      </c>
      <c r="I307" s="4">
        <v>-1</v>
      </c>
      <c r="J307" t="s">
        <v>20</v>
      </c>
    </row>
    <row r="308" spans="2:10" ht="14.25">
      <c r="B308" s="1">
        <v>43392</v>
      </c>
      <c r="C308" s="2">
        <v>0.6794328703703704</v>
      </c>
      <c r="D308" t="s">
        <v>3</v>
      </c>
      <c r="E308">
        <v>145</v>
      </c>
      <c r="F308" t="s">
        <v>24</v>
      </c>
      <c r="G308" t="s">
        <v>17</v>
      </c>
      <c r="H308" s="3">
        <v>93</v>
      </c>
      <c r="I308" s="4">
        <v>-8</v>
      </c>
      <c r="J308" t="s">
        <v>21</v>
      </c>
    </row>
    <row r="309" spans="2:10" ht="14.25">
      <c r="B309" s="1">
        <v>43387</v>
      </c>
      <c r="C309" s="2">
        <v>0.9484374999999999</v>
      </c>
      <c r="D309" t="s">
        <v>3</v>
      </c>
      <c r="E309">
        <v>144</v>
      </c>
      <c r="F309" t="s">
        <v>24</v>
      </c>
      <c r="G309" t="s">
        <v>18</v>
      </c>
      <c r="H309" s="3">
        <v>80</v>
      </c>
      <c r="I309" s="4">
        <v>20</v>
      </c>
      <c r="J309" t="s">
        <v>23</v>
      </c>
    </row>
    <row r="310" spans="2:10" ht="14.25">
      <c r="B310" s="1">
        <v>43375</v>
      </c>
      <c r="C310" s="2">
        <v>0.5609143518518519</v>
      </c>
      <c r="D310" t="s">
        <v>3</v>
      </c>
      <c r="E310">
        <v>144</v>
      </c>
      <c r="F310" t="s">
        <v>24</v>
      </c>
      <c r="G310" t="s">
        <v>47</v>
      </c>
      <c r="H310" s="3">
        <v>76</v>
      </c>
      <c r="I310" s="4">
        <v>-12</v>
      </c>
      <c r="J310" t="s">
        <v>20</v>
      </c>
    </row>
    <row r="311" spans="2:10" ht="14.25">
      <c r="B311" s="1">
        <v>43400</v>
      </c>
      <c r="C311" s="2">
        <v>0.5089351851851852</v>
      </c>
      <c r="D311" t="s">
        <v>3</v>
      </c>
      <c r="E311">
        <v>144</v>
      </c>
      <c r="F311" t="s">
        <v>24</v>
      </c>
      <c r="G311" t="s">
        <v>14</v>
      </c>
      <c r="H311" s="3">
        <v>88</v>
      </c>
      <c r="I311" s="4">
        <v>-20</v>
      </c>
      <c r="J311" t="s">
        <v>20</v>
      </c>
    </row>
    <row r="312" spans="2:10" ht="14.25">
      <c r="B312" s="1">
        <v>43388</v>
      </c>
      <c r="C312" s="2">
        <v>0.699224537037037</v>
      </c>
      <c r="D312" t="s">
        <v>3</v>
      </c>
      <c r="E312">
        <v>143</v>
      </c>
      <c r="F312" t="s">
        <v>24</v>
      </c>
      <c r="G312" t="s">
        <v>13</v>
      </c>
      <c r="H312" s="3">
        <v>74</v>
      </c>
      <c r="I312" s="4">
        <v>37</v>
      </c>
      <c r="J312" t="s">
        <v>21</v>
      </c>
    </row>
    <row r="313" spans="2:10" ht="14.25">
      <c r="B313" s="1">
        <v>43379</v>
      </c>
      <c r="C313" s="2">
        <v>0.7043171296296297</v>
      </c>
      <c r="D313" t="s">
        <v>3</v>
      </c>
      <c r="E313">
        <v>143</v>
      </c>
      <c r="F313" t="s">
        <v>24</v>
      </c>
      <c r="G313" t="s">
        <v>18</v>
      </c>
      <c r="H313" s="3">
        <v>65</v>
      </c>
      <c r="I313" s="4">
        <v>33</v>
      </c>
      <c r="J313" t="s">
        <v>23</v>
      </c>
    </row>
    <row r="314" spans="2:10" ht="14.25">
      <c r="B314" s="1">
        <v>43393</v>
      </c>
      <c r="C314" s="2">
        <v>0.9118402777777778</v>
      </c>
      <c r="D314" t="s">
        <v>3</v>
      </c>
      <c r="E314">
        <v>142</v>
      </c>
      <c r="F314" t="s">
        <v>24</v>
      </c>
      <c r="G314" t="s">
        <v>15</v>
      </c>
      <c r="H314" s="3">
        <v>78</v>
      </c>
      <c r="I314" s="4">
        <v>-14</v>
      </c>
      <c r="J314" t="s">
        <v>21</v>
      </c>
    </row>
    <row r="315" spans="2:10" ht="14.25">
      <c r="B315" s="1">
        <v>43392</v>
      </c>
      <c r="C315" s="2">
        <v>0.37475694444444446</v>
      </c>
      <c r="D315" t="s">
        <v>3</v>
      </c>
      <c r="E315">
        <v>141</v>
      </c>
      <c r="F315" t="s">
        <v>24</v>
      </c>
      <c r="G315" t="s">
        <v>15</v>
      </c>
      <c r="H315" s="3">
        <v>91</v>
      </c>
      <c r="I315" s="4">
        <v>-11</v>
      </c>
      <c r="J315" t="s">
        <v>20</v>
      </c>
    </row>
    <row r="316" spans="2:10" ht="14.25">
      <c r="B316" s="1">
        <v>43379</v>
      </c>
      <c r="C316" s="2">
        <v>0.5572222222222222</v>
      </c>
      <c r="D316" t="s">
        <v>3</v>
      </c>
      <c r="E316">
        <v>140</v>
      </c>
      <c r="F316" t="s">
        <v>24</v>
      </c>
      <c r="G316" t="s">
        <v>16</v>
      </c>
      <c r="H316" s="3">
        <v>60</v>
      </c>
      <c r="I316" s="4">
        <v>32</v>
      </c>
      <c r="J316" t="s">
        <v>20</v>
      </c>
    </row>
    <row r="317" spans="2:10" ht="14.25">
      <c r="B317" s="1">
        <v>43388</v>
      </c>
      <c r="C317" s="2">
        <v>0.04501157407407407</v>
      </c>
      <c r="D317" t="s">
        <v>3</v>
      </c>
      <c r="E317">
        <v>139</v>
      </c>
      <c r="F317" t="s">
        <v>24</v>
      </c>
      <c r="G317" t="s">
        <v>14</v>
      </c>
      <c r="H317" s="3">
        <v>61</v>
      </c>
      <c r="I317" s="4">
        <v>14</v>
      </c>
      <c r="J317" t="s">
        <v>23</v>
      </c>
    </row>
    <row r="318" spans="2:10" ht="14.25">
      <c r="B318" s="1">
        <v>43385</v>
      </c>
      <c r="C318" s="2">
        <v>0.3140162037037037</v>
      </c>
      <c r="D318" t="s">
        <v>3</v>
      </c>
      <c r="E318">
        <v>138</v>
      </c>
      <c r="F318" t="s">
        <v>24</v>
      </c>
      <c r="G318" t="s">
        <v>15</v>
      </c>
      <c r="H318" s="3">
        <v>78</v>
      </c>
      <c r="I318" s="4">
        <v>-4</v>
      </c>
      <c r="J318" t="s">
        <v>22</v>
      </c>
    </row>
    <row r="319" spans="2:10" ht="14.25">
      <c r="B319" s="1">
        <v>43395</v>
      </c>
      <c r="C319" s="2">
        <v>0.09555555555555556</v>
      </c>
      <c r="D319" t="s">
        <v>3</v>
      </c>
      <c r="E319">
        <v>137</v>
      </c>
      <c r="F319" t="s">
        <v>24</v>
      </c>
      <c r="G319" t="s">
        <v>14</v>
      </c>
      <c r="H319" s="3">
        <v>74</v>
      </c>
      <c r="I319" s="4">
        <v>22</v>
      </c>
      <c r="J319" t="s">
        <v>23</v>
      </c>
    </row>
    <row r="320" spans="2:10" ht="14.25">
      <c r="B320" s="1">
        <v>43394</v>
      </c>
      <c r="C320" s="2">
        <v>0.37365740740740744</v>
      </c>
      <c r="D320" t="s">
        <v>3</v>
      </c>
      <c r="E320">
        <v>137</v>
      </c>
      <c r="F320" t="s">
        <v>24</v>
      </c>
      <c r="G320" t="s">
        <v>17</v>
      </c>
      <c r="H320" s="3">
        <v>95</v>
      </c>
      <c r="I320" s="4">
        <v>3</v>
      </c>
      <c r="J320" t="s">
        <v>22</v>
      </c>
    </row>
    <row r="321" spans="2:10" ht="14.25">
      <c r="B321" s="1">
        <v>43392</v>
      </c>
      <c r="C321" s="2">
        <v>0.4751736111111111</v>
      </c>
      <c r="D321" t="s">
        <v>3</v>
      </c>
      <c r="E321">
        <v>137</v>
      </c>
      <c r="F321" t="s">
        <v>24</v>
      </c>
      <c r="G321" t="s">
        <v>14</v>
      </c>
      <c r="H321" s="3">
        <v>69</v>
      </c>
      <c r="I321" s="4">
        <v>-18</v>
      </c>
      <c r="J321" t="s">
        <v>22</v>
      </c>
    </row>
    <row r="322" spans="2:10" ht="14.25">
      <c r="B322" s="1">
        <v>43390</v>
      </c>
      <c r="C322" s="2">
        <v>0.9161574074074075</v>
      </c>
      <c r="D322" t="s">
        <v>3</v>
      </c>
      <c r="E322">
        <v>135</v>
      </c>
      <c r="F322" t="s">
        <v>24</v>
      </c>
      <c r="G322" t="s">
        <v>18</v>
      </c>
      <c r="H322" s="3">
        <v>72</v>
      </c>
      <c r="I322" s="4">
        <v>37</v>
      </c>
      <c r="J322" t="s">
        <v>21</v>
      </c>
    </row>
    <row r="323" spans="2:10" ht="14.25">
      <c r="B323" s="1">
        <v>43382</v>
      </c>
      <c r="C323" s="2">
        <v>0.44754629629629633</v>
      </c>
      <c r="D323" t="s">
        <v>3</v>
      </c>
      <c r="E323">
        <v>135</v>
      </c>
      <c r="F323" t="s">
        <v>24</v>
      </c>
      <c r="G323" t="s">
        <v>14</v>
      </c>
      <c r="H323" s="3">
        <v>87</v>
      </c>
      <c r="I323" s="4">
        <v>32</v>
      </c>
      <c r="J323" t="s">
        <v>23</v>
      </c>
    </row>
    <row r="324" spans="2:10" ht="14.25">
      <c r="B324" s="1">
        <v>43377</v>
      </c>
      <c r="C324" s="2">
        <v>0.21652777777777776</v>
      </c>
      <c r="D324" t="s">
        <v>3</v>
      </c>
      <c r="E324">
        <v>135</v>
      </c>
      <c r="F324" t="s">
        <v>24</v>
      </c>
      <c r="G324" t="s">
        <v>17</v>
      </c>
      <c r="H324" s="3">
        <v>74</v>
      </c>
      <c r="I324" s="4">
        <v>25</v>
      </c>
      <c r="J324" t="s">
        <v>20</v>
      </c>
    </row>
    <row r="325" spans="2:10" ht="14.25">
      <c r="B325" s="1">
        <v>43378</v>
      </c>
      <c r="C325" s="2">
        <v>0.8475347222222221</v>
      </c>
      <c r="D325" t="s">
        <v>3</v>
      </c>
      <c r="E325">
        <v>134</v>
      </c>
      <c r="F325" t="s">
        <v>24</v>
      </c>
      <c r="G325" t="s">
        <v>16</v>
      </c>
      <c r="H325" s="3">
        <v>80</v>
      </c>
      <c r="I325" s="4">
        <v>36</v>
      </c>
      <c r="J325" t="s">
        <v>21</v>
      </c>
    </row>
    <row r="326" spans="2:10" ht="14.25">
      <c r="B326" s="1">
        <v>43376</v>
      </c>
      <c r="C326" s="2">
        <v>0.45510416666666664</v>
      </c>
      <c r="D326" t="s">
        <v>3</v>
      </c>
      <c r="E326">
        <v>134</v>
      </c>
      <c r="F326" t="s">
        <v>24</v>
      </c>
      <c r="G326" t="s">
        <v>17</v>
      </c>
      <c r="H326" s="3">
        <v>68</v>
      </c>
      <c r="I326" s="4">
        <v>29</v>
      </c>
      <c r="J326" t="s">
        <v>23</v>
      </c>
    </row>
    <row r="327" spans="2:10" ht="14.25">
      <c r="B327" s="1">
        <v>43392</v>
      </c>
      <c r="C327" s="2">
        <v>0.31203703703703706</v>
      </c>
      <c r="D327" t="s">
        <v>3</v>
      </c>
      <c r="E327">
        <v>134</v>
      </c>
      <c r="F327" t="s">
        <v>24</v>
      </c>
      <c r="G327" t="s">
        <v>15</v>
      </c>
      <c r="H327" s="3">
        <v>91</v>
      </c>
      <c r="I327" s="4">
        <v>7</v>
      </c>
      <c r="J327" t="s">
        <v>22</v>
      </c>
    </row>
    <row r="328" spans="2:10" ht="14.25">
      <c r="B328" s="1">
        <v>43378</v>
      </c>
      <c r="C328" s="2">
        <v>0.43677083333333333</v>
      </c>
      <c r="D328" t="s">
        <v>3</v>
      </c>
      <c r="E328">
        <v>133</v>
      </c>
      <c r="F328" t="s">
        <v>24</v>
      </c>
      <c r="G328" t="s">
        <v>18</v>
      </c>
      <c r="H328" s="3">
        <v>79</v>
      </c>
      <c r="I328" s="4">
        <v>20</v>
      </c>
      <c r="J328" t="s">
        <v>23</v>
      </c>
    </row>
    <row r="329" spans="2:10" ht="14.25">
      <c r="B329" s="1">
        <v>43394</v>
      </c>
      <c r="C329" s="2">
        <v>0.11072916666666667</v>
      </c>
      <c r="D329" t="s">
        <v>3</v>
      </c>
      <c r="E329">
        <v>132</v>
      </c>
      <c r="F329" t="s">
        <v>24</v>
      </c>
      <c r="G329" t="s">
        <v>13</v>
      </c>
      <c r="H329" s="3">
        <v>85</v>
      </c>
      <c r="I329" s="4">
        <v>-5</v>
      </c>
      <c r="J329" t="s">
        <v>21</v>
      </c>
    </row>
    <row r="330" spans="2:10" ht="14.25">
      <c r="B330" s="1">
        <v>43379</v>
      </c>
      <c r="C330" s="2">
        <v>0.3544907407407407</v>
      </c>
      <c r="D330" t="s">
        <v>3</v>
      </c>
      <c r="E330">
        <v>132</v>
      </c>
      <c r="F330" t="s">
        <v>24</v>
      </c>
      <c r="G330" t="s">
        <v>16</v>
      </c>
      <c r="H330" s="3">
        <v>83</v>
      </c>
      <c r="I330" s="4">
        <v>-14</v>
      </c>
      <c r="J330" t="s">
        <v>20</v>
      </c>
    </row>
    <row r="331" spans="2:10" ht="14.25">
      <c r="B331" s="1">
        <v>43399</v>
      </c>
      <c r="C331" s="2">
        <v>0.07541666666666667</v>
      </c>
      <c r="D331" t="s">
        <v>3</v>
      </c>
      <c r="E331">
        <v>131</v>
      </c>
      <c r="F331" t="s">
        <v>24</v>
      </c>
      <c r="G331" t="s">
        <v>16</v>
      </c>
      <c r="H331" s="3">
        <v>77</v>
      </c>
      <c r="I331" s="4">
        <v>-5</v>
      </c>
      <c r="J331" t="s">
        <v>23</v>
      </c>
    </row>
    <row r="332" spans="2:10" ht="14.25">
      <c r="B332" s="1">
        <v>43385</v>
      </c>
      <c r="C332" s="2">
        <v>0.6397569444444444</v>
      </c>
      <c r="D332" t="s">
        <v>3</v>
      </c>
      <c r="E332">
        <v>130</v>
      </c>
      <c r="F332" t="s">
        <v>24</v>
      </c>
      <c r="G332" t="s">
        <v>17</v>
      </c>
      <c r="H332" s="3">
        <v>65</v>
      </c>
      <c r="I332" s="4">
        <v>21</v>
      </c>
      <c r="J332" t="s">
        <v>22</v>
      </c>
    </row>
    <row r="333" spans="2:10" ht="14.25">
      <c r="B333" s="1">
        <v>43395</v>
      </c>
      <c r="C333" s="2">
        <v>0.08971064814814815</v>
      </c>
      <c r="D333" t="s">
        <v>3</v>
      </c>
      <c r="E333">
        <v>130</v>
      </c>
      <c r="F333" t="s">
        <v>24</v>
      </c>
      <c r="G333" t="s">
        <v>16</v>
      </c>
      <c r="H333" s="3">
        <v>94</v>
      </c>
      <c r="I333" s="4">
        <v>-17</v>
      </c>
      <c r="J333" t="s">
        <v>22</v>
      </c>
    </row>
    <row r="334" spans="2:10" ht="14.25">
      <c r="B334" s="1">
        <v>43379</v>
      </c>
      <c r="C334" s="2">
        <v>0.858923611111111</v>
      </c>
      <c r="D334" t="s">
        <v>3</v>
      </c>
      <c r="E334">
        <v>129</v>
      </c>
      <c r="F334" t="s">
        <v>24</v>
      </c>
      <c r="G334" t="s">
        <v>17</v>
      </c>
      <c r="H334" s="3">
        <v>74</v>
      </c>
      <c r="I334" s="4">
        <v>18</v>
      </c>
      <c r="J334" t="s">
        <v>22</v>
      </c>
    </row>
    <row r="335" spans="2:10" ht="14.25">
      <c r="B335" s="1">
        <v>43384</v>
      </c>
      <c r="C335" s="2">
        <v>0.9151041666666666</v>
      </c>
      <c r="D335" t="s">
        <v>3</v>
      </c>
      <c r="E335">
        <v>129</v>
      </c>
      <c r="F335" t="s">
        <v>24</v>
      </c>
      <c r="G335" t="s">
        <v>14</v>
      </c>
      <c r="H335" s="3">
        <v>63</v>
      </c>
      <c r="I335" s="4">
        <v>-2</v>
      </c>
      <c r="J335" t="s">
        <v>20</v>
      </c>
    </row>
    <row r="336" spans="2:10" ht="14.25">
      <c r="B336" s="1">
        <v>43400</v>
      </c>
      <c r="C336" s="2">
        <v>0.24733796296296295</v>
      </c>
      <c r="D336" t="s">
        <v>3</v>
      </c>
      <c r="E336">
        <v>129</v>
      </c>
      <c r="F336" t="s">
        <v>24</v>
      </c>
      <c r="G336" t="s">
        <v>47</v>
      </c>
      <c r="H336" s="3">
        <v>73</v>
      </c>
      <c r="I336" s="4">
        <v>-10</v>
      </c>
      <c r="J336" t="s">
        <v>23</v>
      </c>
    </row>
    <row r="337" spans="2:10" ht="14.25">
      <c r="B337" s="1">
        <v>43375</v>
      </c>
      <c r="C337" s="2">
        <v>0.8757523148148149</v>
      </c>
      <c r="D337" t="s">
        <v>3</v>
      </c>
      <c r="E337">
        <v>125</v>
      </c>
      <c r="F337" t="s">
        <v>24</v>
      </c>
      <c r="G337" t="s">
        <v>17</v>
      </c>
      <c r="H337" s="3">
        <v>82</v>
      </c>
      <c r="I337" s="4">
        <v>35</v>
      </c>
      <c r="J337" t="s">
        <v>23</v>
      </c>
    </row>
    <row r="338" spans="2:10" ht="14.25">
      <c r="B338" s="1">
        <v>43400</v>
      </c>
      <c r="C338" s="2">
        <v>0.24283564814814815</v>
      </c>
      <c r="D338" t="s">
        <v>3</v>
      </c>
      <c r="E338">
        <v>124</v>
      </c>
      <c r="F338" t="s">
        <v>24</v>
      </c>
      <c r="G338" t="s">
        <v>14</v>
      </c>
      <c r="H338" s="3">
        <v>61</v>
      </c>
      <c r="I338" s="4">
        <v>16</v>
      </c>
      <c r="J338" t="s">
        <v>20</v>
      </c>
    </row>
    <row r="339" spans="2:10" ht="14.25">
      <c r="B339" s="1">
        <v>43380</v>
      </c>
      <c r="C339" s="2">
        <v>0.06318287037037036</v>
      </c>
      <c r="D339" t="s">
        <v>3</v>
      </c>
      <c r="E339">
        <v>123</v>
      </c>
      <c r="F339" t="s">
        <v>24</v>
      </c>
      <c r="G339" t="s">
        <v>17</v>
      </c>
      <c r="H339" s="3">
        <v>94</v>
      </c>
      <c r="I339" s="4">
        <v>33</v>
      </c>
      <c r="J339" t="s">
        <v>21</v>
      </c>
    </row>
    <row r="340" spans="2:10" ht="14.25">
      <c r="B340" s="1">
        <v>43379</v>
      </c>
      <c r="C340" s="2">
        <v>0.8488194444444445</v>
      </c>
      <c r="D340" t="s">
        <v>3</v>
      </c>
      <c r="E340">
        <v>123</v>
      </c>
      <c r="F340" t="s">
        <v>24</v>
      </c>
      <c r="G340" t="s">
        <v>13</v>
      </c>
      <c r="H340" s="3">
        <v>86</v>
      </c>
      <c r="I340" s="4">
        <v>8</v>
      </c>
      <c r="J340" t="s">
        <v>21</v>
      </c>
    </row>
    <row r="341" spans="2:10" ht="14.25">
      <c r="B341" s="1">
        <v>43386</v>
      </c>
      <c r="C341" s="2">
        <v>0.33348379629629626</v>
      </c>
      <c r="D341" t="s">
        <v>3</v>
      </c>
      <c r="E341">
        <v>121</v>
      </c>
      <c r="F341" t="s">
        <v>24</v>
      </c>
      <c r="G341" t="s">
        <v>13</v>
      </c>
      <c r="H341" s="3">
        <v>73</v>
      </c>
      <c r="I341" s="4">
        <v>14</v>
      </c>
      <c r="J341" t="s">
        <v>20</v>
      </c>
    </row>
    <row r="342" spans="2:10" ht="14.25">
      <c r="B342" s="1">
        <v>43400</v>
      </c>
      <c r="C342" s="2">
        <v>0.6770601851851853</v>
      </c>
      <c r="D342" t="s">
        <v>3</v>
      </c>
      <c r="E342">
        <v>121</v>
      </c>
      <c r="F342" t="s">
        <v>24</v>
      </c>
      <c r="G342" t="s">
        <v>18</v>
      </c>
      <c r="H342" s="3">
        <v>85</v>
      </c>
      <c r="I342" s="4">
        <v>9</v>
      </c>
      <c r="J342" t="s">
        <v>21</v>
      </c>
    </row>
    <row r="343" spans="2:10" ht="14.25">
      <c r="B343" s="1">
        <v>43388</v>
      </c>
      <c r="C343" s="2">
        <v>0.11853009259259258</v>
      </c>
      <c r="D343" t="s">
        <v>3</v>
      </c>
      <c r="E343">
        <v>121</v>
      </c>
      <c r="F343" t="s">
        <v>24</v>
      </c>
      <c r="G343" t="s">
        <v>17</v>
      </c>
      <c r="H343" s="3">
        <v>63</v>
      </c>
      <c r="I343" s="4">
        <v>-4</v>
      </c>
      <c r="J343" t="s">
        <v>23</v>
      </c>
    </row>
    <row r="344" spans="2:10" ht="14.25">
      <c r="B344" s="1">
        <v>43386</v>
      </c>
      <c r="C344" s="2">
        <v>0.20635416666666664</v>
      </c>
      <c r="D344" t="s">
        <v>3</v>
      </c>
      <c r="E344">
        <v>119</v>
      </c>
      <c r="F344" t="s">
        <v>24</v>
      </c>
      <c r="G344" t="s">
        <v>13</v>
      </c>
      <c r="H344" s="3">
        <v>81</v>
      </c>
      <c r="I344" s="4">
        <v>31</v>
      </c>
      <c r="J344" t="s">
        <v>20</v>
      </c>
    </row>
    <row r="345" spans="2:10" ht="14.25">
      <c r="B345" s="1">
        <v>43387</v>
      </c>
      <c r="C345" s="2">
        <v>0.5072106481481481</v>
      </c>
      <c r="D345" t="s">
        <v>3</v>
      </c>
      <c r="E345">
        <v>118</v>
      </c>
      <c r="F345" t="s">
        <v>24</v>
      </c>
      <c r="G345" t="s">
        <v>47</v>
      </c>
      <c r="H345" s="3">
        <v>94</v>
      </c>
      <c r="I345" s="4">
        <v>15</v>
      </c>
      <c r="J345" t="s">
        <v>21</v>
      </c>
    </row>
    <row r="346" spans="2:10" ht="14.25">
      <c r="B346" s="1">
        <v>43380</v>
      </c>
      <c r="C346" s="2">
        <v>0.08280092592592593</v>
      </c>
      <c r="D346" t="s">
        <v>3</v>
      </c>
      <c r="E346">
        <v>117</v>
      </c>
      <c r="F346" t="s">
        <v>24</v>
      </c>
      <c r="G346" t="s">
        <v>16</v>
      </c>
      <c r="H346" s="3">
        <v>73</v>
      </c>
      <c r="I346" s="4">
        <v>37</v>
      </c>
      <c r="J346" t="s">
        <v>23</v>
      </c>
    </row>
    <row r="347" spans="2:10" ht="14.25">
      <c r="B347" s="1">
        <v>43378</v>
      </c>
      <c r="C347" s="2">
        <v>0.6823263888888889</v>
      </c>
      <c r="D347" t="s">
        <v>3</v>
      </c>
      <c r="E347">
        <v>117</v>
      </c>
      <c r="F347" t="s">
        <v>24</v>
      </c>
      <c r="G347" t="s">
        <v>47</v>
      </c>
      <c r="H347" s="3">
        <v>65</v>
      </c>
      <c r="I347" s="4">
        <v>7</v>
      </c>
      <c r="J347" t="s">
        <v>20</v>
      </c>
    </row>
    <row r="348" spans="2:10" ht="14.25">
      <c r="B348" s="1">
        <v>43400</v>
      </c>
      <c r="C348" s="2">
        <v>0.2214351851851852</v>
      </c>
      <c r="D348" t="s">
        <v>3</v>
      </c>
      <c r="E348">
        <v>115</v>
      </c>
      <c r="F348" t="s">
        <v>24</v>
      </c>
      <c r="G348" t="s">
        <v>16</v>
      </c>
      <c r="H348" s="3">
        <v>71</v>
      </c>
      <c r="I348" s="4">
        <v>-13</v>
      </c>
      <c r="J348" t="s">
        <v>23</v>
      </c>
    </row>
    <row r="349" spans="2:10" ht="14.25">
      <c r="B349" s="1">
        <v>43383</v>
      </c>
      <c r="C349" s="2">
        <v>0.5927546296296297</v>
      </c>
      <c r="D349" t="s">
        <v>3</v>
      </c>
      <c r="E349">
        <v>115</v>
      </c>
      <c r="F349" t="s">
        <v>24</v>
      </c>
      <c r="G349" t="s">
        <v>18</v>
      </c>
      <c r="H349" s="3">
        <v>81</v>
      </c>
      <c r="I349" s="4">
        <v>-14</v>
      </c>
      <c r="J349" t="s">
        <v>22</v>
      </c>
    </row>
    <row r="350" spans="2:10" ht="14.25">
      <c r="B350" s="1">
        <v>43379</v>
      </c>
      <c r="C350" s="2">
        <v>0.5118981481481482</v>
      </c>
      <c r="D350" t="s">
        <v>3</v>
      </c>
      <c r="E350">
        <v>114</v>
      </c>
      <c r="F350" t="s">
        <v>24</v>
      </c>
      <c r="G350" t="s">
        <v>17</v>
      </c>
      <c r="H350" s="3">
        <v>87</v>
      </c>
      <c r="I350" s="4">
        <v>15</v>
      </c>
      <c r="J350" t="s">
        <v>21</v>
      </c>
    </row>
    <row r="351" spans="2:10" ht="14.25">
      <c r="B351" s="1">
        <v>43389</v>
      </c>
      <c r="C351" s="2">
        <v>0.20563657407407407</v>
      </c>
      <c r="D351" t="s">
        <v>3</v>
      </c>
      <c r="E351">
        <v>114</v>
      </c>
      <c r="F351" t="s">
        <v>24</v>
      </c>
      <c r="G351" t="s">
        <v>13</v>
      </c>
      <c r="H351" s="3">
        <v>95</v>
      </c>
      <c r="I351" s="4">
        <v>-15</v>
      </c>
      <c r="J351" t="s">
        <v>20</v>
      </c>
    </row>
    <row r="352" spans="2:10" ht="14.25">
      <c r="B352" s="1">
        <v>43378</v>
      </c>
      <c r="C352" s="2">
        <v>0.6750925925925926</v>
      </c>
      <c r="D352" t="s">
        <v>3</v>
      </c>
      <c r="E352">
        <v>114</v>
      </c>
      <c r="F352" t="s">
        <v>24</v>
      </c>
      <c r="G352" t="s">
        <v>47</v>
      </c>
      <c r="H352" s="3">
        <v>88</v>
      </c>
      <c r="I352" s="4">
        <v>-15</v>
      </c>
      <c r="J352" t="s">
        <v>22</v>
      </c>
    </row>
    <row r="353" spans="2:10" ht="14.25">
      <c r="B353" s="1">
        <v>43373</v>
      </c>
      <c r="C353" s="2">
        <v>0.6993171296296296</v>
      </c>
      <c r="D353" t="s">
        <v>3</v>
      </c>
      <c r="E353">
        <v>113</v>
      </c>
      <c r="F353" t="s">
        <v>24</v>
      </c>
      <c r="G353" t="s">
        <v>18</v>
      </c>
      <c r="H353" s="3">
        <v>85</v>
      </c>
      <c r="I353" s="4">
        <v>1</v>
      </c>
      <c r="J353" t="s">
        <v>23</v>
      </c>
    </row>
    <row r="354" spans="2:10" ht="14.25">
      <c r="B354" s="1">
        <v>43396</v>
      </c>
      <c r="C354" s="2">
        <v>0.33063657407407404</v>
      </c>
      <c r="D354" t="s">
        <v>3</v>
      </c>
      <c r="E354">
        <v>111</v>
      </c>
      <c r="F354" t="s">
        <v>24</v>
      </c>
      <c r="G354" t="s">
        <v>15</v>
      </c>
      <c r="H354" s="3">
        <v>87</v>
      </c>
      <c r="I354" s="4">
        <v>-20</v>
      </c>
      <c r="J354" t="s">
        <v>22</v>
      </c>
    </row>
    <row r="355" spans="2:10" ht="14.25">
      <c r="B355" s="1">
        <v>43395</v>
      </c>
      <c r="C355" s="2">
        <v>0.1664699074074074</v>
      </c>
      <c r="D355" t="s">
        <v>3</v>
      </c>
      <c r="E355">
        <v>110</v>
      </c>
      <c r="F355" t="s">
        <v>24</v>
      </c>
      <c r="G355" t="s">
        <v>14</v>
      </c>
      <c r="H355" s="3">
        <v>78</v>
      </c>
      <c r="I355" s="4">
        <v>0</v>
      </c>
      <c r="J355" t="s">
        <v>23</v>
      </c>
    </row>
    <row r="356" spans="2:10" ht="14.25">
      <c r="B356" s="1">
        <v>43391</v>
      </c>
      <c r="C356" s="2">
        <v>0.8566898148148149</v>
      </c>
      <c r="D356" t="s">
        <v>3</v>
      </c>
      <c r="E356">
        <v>108</v>
      </c>
      <c r="F356" t="s">
        <v>24</v>
      </c>
      <c r="G356" t="s">
        <v>18</v>
      </c>
      <c r="H356" s="3">
        <v>60</v>
      </c>
      <c r="I356" s="4">
        <v>21</v>
      </c>
      <c r="J356" t="s">
        <v>21</v>
      </c>
    </row>
    <row r="357" spans="2:10" ht="14.25">
      <c r="B357" s="1">
        <v>43390</v>
      </c>
      <c r="C357" s="2">
        <v>0.12167824074074074</v>
      </c>
      <c r="D357" t="s">
        <v>3</v>
      </c>
      <c r="E357">
        <v>108</v>
      </c>
      <c r="F357" t="s">
        <v>24</v>
      </c>
      <c r="G357" t="s">
        <v>18</v>
      </c>
      <c r="H357" s="3">
        <v>90</v>
      </c>
      <c r="I357" s="4">
        <v>-18</v>
      </c>
      <c r="J357" t="s">
        <v>20</v>
      </c>
    </row>
    <row r="358" spans="2:10" ht="14.25">
      <c r="B358" s="1">
        <v>43397</v>
      </c>
      <c r="C358" s="2">
        <v>0.20077546296296298</v>
      </c>
      <c r="D358" t="s">
        <v>3</v>
      </c>
      <c r="E358">
        <v>106</v>
      </c>
      <c r="F358" t="s">
        <v>24</v>
      </c>
      <c r="G358" t="s">
        <v>18</v>
      </c>
      <c r="H358" s="3">
        <v>64</v>
      </c>
      <c r="I358" s="4">
        <v>-21</v>
      </c>
      <c r="J358" t="s">
        <v>22</v>
      </c>
    </row>
    <row r="359" spans="2:10" ht="14.25">
      <c r="B359" s="1">
        <v>43384</v>
      </c>
      <c r="C359" s="2">
        <v>0.15101851851851852</v>
      </c>
      <c r="D359" t="s">
        <v>3</v>
      </c>
      <c r="E359">
        <v>105</v>
      </c>
      <c r="F359" t="s">
        <v>24</v>
      </c>
      <c r="G359" t="s">
        <v>18</v>
      </c>
      <c r="H359" s="3">
        <v>68</v>
      </c>
      <c r="I359" s="4">
        <v>0</v>
      </c>
      <c r="J359" t="s">
        <v>22</v>
      </c>
    </row>
    <row r="360" spans="2:10" ht="14.25">
      <c r="B360" s="1">
        <v>43397</v>
      </c>
      <c r="C360" s="2">
        <v>0.21127314814814815</v>
      </c>
      <c r="D360" t="s">
        <v>3</v>
      </c>
      <c r="E360">
        <v>105</v>
      </c>
      <c r="F360" t="s">
        <v>24</v>
      </c>
      <c r="G360" t="s">
        <v>15</v>
      </c>
      <c r="H360" s="3">
        <v>67</v>
      </c>
      <c r="I360" s="4">
        <v>0</v>
      </c>
      <c r="J360" t="s">
        <v>20</v>
      </c>
    </row>
    <row r="361" spans="2:10" ht="14.25">
      <c r="B361" s="1">
        <v>43395</v>
      </c>
      <c r="C361" s="2">
        <v>0.8469097222222222</v>
      </c>
      <c r="D361" t="s">
        <v>3</v>
      </c>
      <c r="E361">
        <v>105</v>
      </c>
      <c r="F361" t="s">
        <v>24</v>
      </c>
      <c r="G361" t="s">
        <v>17</v>
      </c>
      <c r="H361" s="3">
        <v>83</v>
      </c>
      <c r="I361" s="4">
        <v>-2</v>
      </c>
      <c r="J361" t="s">
        <v>20</v>
      </c>
    </row>
    <row r="362" spans="2:10" ht="14.25">
      <c r="B362" s="1">
        <v>43373</v>
      </c>
      <c r="C362" s="2">
        <v>0.14333333333333334</v>
      </c>
      <c r="D362" t="s">
        <v>3</v>
      </c>
      <c r="E362">
        <v>105</v>
      </c>
      <c r="F362" t="s">
        <v>24</v>
      </c>
      <c r="G362" t="s">
        <v>47</v>
      </c>
      <c r="H362" s="3">
        <v>69</v>
      </c>
      <c r="I362" s="4">
        <v>-17</v>
      </c>
      <c r="J362" t="s">
        <v>21</v>
      </c>
    </row>
    <row r="363" spans="2:10" ht="14.25">
      <c r="B363" s="1">
        <v>43380</v>
      </c>
      <c r="C363" s="2">
        <v>0.35237268518518516</v>
      </c>
      <c r="D363" t="s">
        <v>3</v>
      </c>
      <c r="E363">
        <v>104</v>
      </c>
      <c r="F363" t="s">
        <v>24</v>
      </c>
      <c r="G363" t="s">
        <v>15</v>
      </c>
      <c r="H363" s="3">
        <v>81</v>
      </c>
      <c r="I363" s="4">
        <v>22</v>
      </c>
      <c r="J363" t="s">
        <v>23</v>
      </c>
    </row>
    <row r="364" spans="2:10" ht="14.25">
      <c r="B364" s="1">
        <v>43384</v>
      </c>
      <c r="C364" s="2">
        <v>0.3860763888888889</v>
      </c>
      <c r="D364" t="s">
        <v>3</v>
      </c>
      <c r="E364">
        <v>104</v>
      </c>
      <c r="F364" t="s">
        <v>24</v>
      </c>
      <c r="G364" t="s">
        <v>13</v>
      </c>
      <c r="H364" s="3">
        <v>79</v>
      </c>
      <c r="I364" s="4">
        <v>1</v>
      </c>
      <c r="J364" t="s">
        <v>20</v>
      </c>
    </row>
    <row r="365" spans="2:10" ht="14.25">
      <c r="B365" s="1">
        <v>43383</v>
      </c>
      <c r="C365" s="2">
        <v>0.7615856481481482</v>
      </c>
      <c r="D365" t="s">
        <v>3</v>
      </c>
      <c r="E365">
        <v>103</v>
      </c>
      <c r="F365" t="s">
        <v>24</v>
      </c>
      <c r="G365" t="s">
        <v>13</v>
      </c>
      <c r="H365" s="3">
        <v>72</v>
      </c>
      <c r="I365" s="4">
        <v>37</v>
      </c>
      <c r="J365" t="s">
        <v>22</v>
      </c>
    </row>
    <row r="366" spans="2:10" ht="14.25">
      <c r="B366" s="1">
        <v>43400</v>
      </c>
      <c r="C366" s="2">
        <v>0.35791666666666666</v>
      </c>
      <c r="D366" t="s">
        <v>3</v>
      </c>
      <c r="E366">
        <v>103</v>
      </c>
      <c r="F366" t="s">
        <v>24</v>
      </c>
      <c r="G366" t="s">
        <v>17</v>
      </c>
      <c r="H366" s="3">
        <v>76</v>
      </c>
      <c r="I366" s="4">
        <v>22</v>
      </c>
      <c r="J366" t="s">
        <v>20</v>
      </c>
    </row>
    <row r="367" spans="2:10" ht="14.25">
      <c r="B367" s="1">
        <v>43374</v>
      </c>
      <c r="C367" s="2">
        <v>0.30261574074074077</v>
      </c>
      <c r="D367" t="s">
        <v>3</v>
      </c>
      <c r="E367">
        <v>103</v>
      </c>
      <c r="F367" t="s">
        <v>24</v>
      </c>
      <c r="G367" t="s">
        <v>17</v>
      </c>
      <c r="H367" s="3">
        <v>87</v>
      </c>
      <c r="I367" s="4">
        <v>18</v>
      </c>
      <c r="J367" t="s">
        <v>20</v>
      </c>
    </row>
    <row r="368" spans="2:10" ht="14.25">
      <c r="B368" s="1">
        <v>43396</v>
      </c>
      <c r="C368" s="2">
        <v>0.9375694444444443</v>
      </c>
      <c r="D368" t="s">
        <v>3</v>
      </c>
      <c r="E368">
        <v>103</v>
      </c>
      <c r="F368" t="s">
        <v>24</v>
      </c>
      <c r="G368" t="s">
        <v>17</v>
      </c>
      <c r="H368" s="3">
        <v>66</v>
      </c>
      <c r="I368" s="4">
        <v>-10</v>
      </c>
      <c r="J368" t="s">
        <v>21</v>
      </c>
    </row>
    <row r="369" spans="2:10" ht="14.25">
      <c r="B369" s="1">
        <v>43382</v>
      </c>
      <c r="C369" s="2">
        <v>0.46516203703703707</v>
      </c>
      <c r="D369" t="s">
        <v>3</v>
      </c>
      <c r="E369">
        <v>103</v>
      </c>
      <c r="F369" t="s">
        <v>24</v>
      </c>
      <c r="G369" t="s">
        <v>18</v>
      </c>
      <c r="H369" s="3">
        <v>61</v>
      </c>
      <c r="I369" s="4">
        <v>-19</v>
      </c>
      <c r="J369" t="s">
        <v>23</v>
      </c>
    </row>
    <row r="370" spans="2:10" ht="14.25">
      <c r="B370" s="1">
        <v>43377</v>
      </c>
      <c r="C370" s="2">
        <v>0.8666782407407408</v>
      </c>
      <c r="D370" t="s">
        <v>3</v>
      </c>
      <c r="E370">
        <v>102</v>
      </c>
      <c r="F370" t="s">
        <v>24</v>
      </c>
      <c r="G370" t="s">
        <v>16</v>
      </c>
      <c r="H370" s="3">
        <v>85</v>
      </c>
      <c r="I370" s="4">
        <v>0</v>
      </c>
      <c r="J370" t="s">
        <v>22</v>
      </c>
    </row>
    <row r="371" spans="2:10" ht="14.25">
      <c r="B371" s="1">
        <v>43396</v>
      </c>
      <c r="C371" s="2">
        <v>0.10633101851851852</v>
      </c>
      <c r="D371" t="s">
        <v>3</v>
      </c>
      <c r="E371">
        <v>102</v>
      </c>
      <c r="F371" t="s">
        <v>24</v>
      </c>
      <c r="G371" t="s">
        <v>18</v>
      </c>
      <c r="H371" s="3">
        <v>90</v>
      </c>
      <c r="I371" s="4">
        <v>-7</v>
      </c>
      <c r="J371" t="s">
        <v>23</v>
      </c>
    </row>
    <row r="372" spans="2:10" ht="14.25">
      <c r="B372" s="1">
        <v>43387</v>
      </c>
      <c r="C372" s="2">
        <v>0.8149189814814815</v>
      </c>
      <c r="D372" t="s">
        <v>3</v>
      </c>
      <c r="E372">
        <v>101</v>
      </c>
      <c r="F372" t="s">
        <v>24</v>
      </c>
      <c r="G372" t="s">
        <v>14</v>
      </c>
      <c r="H372" s="3">
        <v>83</v>
      </c>
      <c r="I372" s="4">
        <v>24</v>
      </c>
      <c r="J372" t="s">
        <v>22</v>
      </c>
    </row>
    <row r="373" spans="2:10" ht="14.25">
      <c r="B373" s="1">
        <v>43400</v>
      </c>
      <c r="C373" s="2">
        <v>0.4105208333333333</v>
      </c>
      <c r="D373" t="s">
        <v>3</v>
      </c>
      <c r="E373">
        <v>101</v>
      </c>
      <c r="F373" t="s">
        <v>24</v>
      </c>
      <c r="G373" t="s">
        <v>14</v>
      </c>
      <c r="H373" s="3">
        <v>94</v>
      </c>
      <c r="I373" s="4">
        <v>9</v>
      </c>
      <c r="J373" t="s">
        <v>22</v>
      </c>
    </row>
    <row r="374" spans="2:10" ht="14.25">
      <c r="B374" s="1">
        <v>43399</v>
      </c>
      <c r="C374" s="2">
        <v>0.9162731481481482</v>
      </c>
      <c r="D374" t="s">
        <v>3</v>
      </c>
      <c r="E374">
        <v>100</v>
      </c>
      <c r="F374" t="s">
        <v>24</v>
      </c>
      <c r="G374" t="s">
        <v>47</v>
      </c>
      <c r="H374" s="3">
        <v>92</v>
      </c>
      <c r="I374" s="4">
        <v>12</v>
      </c>
      <c r="J374" t="s">
        <v>22</v>
      </c>
    </row>
    <row r="375" spans="2:10" ht="14.25">
      <c r="B375" s="1">
        <v>43380</v>
      </c>
      <c r="C375" s="2">
        <v>0.7715162037037038</v>
      </c>
      <c r="D375" t="s">
        <v>3</v>
      </c>
      <c r="E375">
        <v>100</v>
      </c>
      <c r="F375" t="s">
        <v>24</v>
      </c>
      <c r="G375" t="s">
        <v>13</v>
      </c>
      <c r="H375" s="3">
        <v>77</v>
      </c>
      <c r="I375" s="4">
        <v>-12</v>
      </c>
      <c r="J375" t="s">
        <v>21</v>
      </c>
    </row>
    <row r="376" spans="2:10" ht="14.25">
      <c r="B376" s="1">
        <v>43391</v>
      </c>
      <c r="C376" s="2">
        <v>0.7196759259259259</v>
      </c>
      <c r="D376" t="s">
        <v>3</v>
      </c>
      <c r="E376">
        <v>99</v>
      </c>
      <c r="F376" t="s">
        <v>24</v>
      </c>
      <c r="G376" t="s">
        <v>15</v>
      </c>
      <c r="H376" s="3">
        <v>62</v>
      </c>
      <c r="I376" s="4">
        <v>14</v>
      </c>
      <c r="J376" t="s">
        <v>21</v>
      </c>
    </row>
    <row r="377" spans="2:10" ht="14.25">
      <c r="B377" s="1">
        <v>43392</v>
      </c>
      <c r="C377" s="2">
        <v>0.7638425925925926</v>
      </c>
      <c r="D377" t="s">
        <v>3</v>
      </c>
      <c r="E377">
        <v>99</v>
      </c>
      <c r="F377" t="s">
        <v>24</v>
      </c>
      <c r="G377" t="s">
        <v>15</v>
      </c>
      <c r="H377" s="3">
        <v>95</v>
      </c>
      <c r="I377" s="4">
        <v>3</v>
      </c>
      <c r="J377" t="s">
        <v>21</v>
      </c>
    </row>
    <row r="378" spans="2:10" ht="14.25">
      <c r="B378" s="1">
        <v>43376</v>
      </c>
      <c r="C378" s="2">
        <v>0.47868055555555555</v>
      </c>
      <c r="D378" t="s">
        <v>3</v>
      </c>
      <c r="E378">
        <v>98</v>
      </c>
      <c r="F378" t="s">
        <v>24</v>
      </c>
      <c r="G378" t="s">
        <v>14</v>
      </c>
      <c r="H378" s="3">
        <v>60</v>
      </c>
      <c r="I378" s="4">
        <v>37</v>
      </c>
      <c r="J378" t="s">
        <v>20</v>
      </c>
    </row>
    <row r="379" spans="2:10" ht="14.25">
      <c r="B379" s="1">
        <v>43385</v>
      </c>
      <c r="C379" s="2">
        <v>0.5239699074074075</v>
      </c>
      <c r="D379" t="s">
        <v>3</v>
      </c>
      <c r="E379">
        <v>97</v>
      </c>
      <c r="F379" t="s">
        <v>24</v>
      </c>
      <c r="G379" t="s">
        <v>15</v>
      </c>
      <c r="H379" s="3">
        <v>66</v>
      </c>
      <c r="I379" s="4">
        <v>1</v>
      </c>
      <c r="J379" t="s">
        <v>23</v>
      </c>
    </row>
    <row r="380" spans="2:10" ht="14.25">
      <c r="B380" s="1">
        <v>43394</v>
      </c>
      <c r="C380" s="2">
        <v>0.2846527777777778</v>
      </c>
      <c r="D380" t="s">
        <v>3</v>
      </c>
      <c r="E380">
        <v>97</v>
      </c>
      <c r="F380" t="s">
        <v>24</v>
      </c>
      <c r="G380" t="s">
        <v>16</v>
      </c>
      <c r="H380" s="3">
        <v>81</v>
      </c>
      <c r="I380" s="4">
        <v>-6</v>
      </c>
      <c r="J380" t="s">
        <v>22</v>
      </c>
    </row>
    <row r="381" spans="2:10" ht="14.25">
      <c r="B381" s="1">
        <v>43380</v>
      </c>
      <c r="C381" s="2">
        <v>0.4645949074074074</v>
      </c>
      <c r="D381" t="s">
        <v>3</v>
      </c>
      <c r="E381">
        <v>96</v>
      </c>
      <c r="F381" t="s">
        <v>24</v>
      </c>
      <c r="G381" t="s">
        <v>14</v>
      </c>
      <c r="H381" s="3">
        <v>60</v>
      </c>
      <c r="I381" s="4">
        <v>30</v>
      </c>
      <c r="J381" t="s">
        <v>22</v>
      </c>
    </row>
    <row r="382" spans="2:10" ht="14.25">
      <c r="B382" s="1">
        <v>43393</v>
      </c>
      <c r="C382" s="2">
        <v>0.37049768518518517</v>
      </c>
      <c r="D382" t="s">
        <v>3</v>
      </c>
      <c r="E382">
        <v>96</v>
      </c>
      <c r="F382" t="s">
        <v>24</v>
      </c>
      <c r="G382" t="s">
        <v>18</v>
      </c>
      <c r="H382" s="3">
        <v>61</v>
      </c>
      <c r="I382" s="4">
        <v>2</v>
      </c>
      <c r="J382" t="s">
        <v>20</v>
      </c>
    </row>
    <row r="383" spans="2:10" ht="14.25">
      <c r="B383" s="1">
        <v>43398</v>
      </c>
      <c r="C383" s="2">
        <v>0.5090740740740741</v>
      </c>
      <c r="D383" t="s">
        <v>3</v>
      </c>
      <c r="E383">
        <v>95</v>
      </c>
      <c r="F383" t="s">
        <v>24</v>
      </c>
      <c r="G383" t="s">
        <v>15</v>
      </c>
      <c r="H383" s="3">
        <v>77</v>
      </c>
      <c r="I383" s="4">
        <v>38</v>
      </c>
      <c r="J383" t="s">
        <v>20</v>
      </c>
    </row>
    <row r="384" spans="2:10" ht="14.25">
      <c r="B384" s="1">
        <v>43384</v>
      </c>
      <c r="C384" s="2">
        <v>0.06112268518518518</v>
      </c>
      <c r="D384" t="s">
        <v>3</v>
      </c>
      <c r="E384">
        <v>94</v>
      </c>
      <c r="F384" t="s">
        <v>24</v>
      </c>
      <c r="G384" t="s">
        <v>18</v>
      </c>
      <c r="H384" s="3">
        <v>69</v>
      </c>
      <c r="I384" s="4">
        <v>30</v>
      </c>
      <c r="J384" t="s">
        <v>20</v>
      </c>
    </row>
    <row r="385" spans="2:10" ht="14.25">
      <c r="B385" s="1">
        <v>43390</v>
      </c>
      <c r="C385" s="2">
        <v>0.784849537037037</v>
      </c>
      <c r="D385" t="s">
        <v>3</v>
      </c>
      <c r="E385">
        <v>94</v>
      </c>
      <c r="F385" t="s">
        <v>24</v>
      </c>
      <c r="G385" t="s">
        <v>16</v>
      </c>
      <c r="H385" s="3">
        <v>91</v>
      </c>
      <c r="I385" s="4">
        <v>-16</v>
      </c>
      <c r="J385" t="s">
        <v>21</v>
      </c>
    </row>
    <row r="386" spans="2:10" ht="14.25">
      <c r="B386" s="1">
        <v>43381</v>
      </c>
      <c r="C386" s="2">
        <v>0.034270833333333334</v>
      </c>
      <c r="D386" t="s">
        <v>3</v>
      </c>
      <c r="E386">
        <v>93</v>
      </c>
      <c r="F386" t="s">
        <v>24</v>
      </c>
      <c r="G386" t="s">
        <v>13</v>
      </c>
      <c r="H386" s="3">
        <v>72</v>
      </c>
      <c r="I386" s="4">
        <v>15</v>
      </c>
      <c r="J386" t="s">
        <v>20</v>
      </c>
    </row>
    <row r="387" spans="2:10" ht="14.25">
      <c r="B387" s="1">
        <v>43387</v>
      </c>
      <c r="C387" s="2">
        <v>0.43070601851851853</v>
      </c>
      <c r="D387" t="s">
        <v>3</v>
      </c>
      <c r="E387">
        <v>93</v>
      </c>
      <c r="F387" t="s">
        <v>24</v>
      </c>
      <c r="G387" t="s">
        <v>17</v>
      </c>
      <c r="H387" s="3">
        <v>79</v>
      </c>
      <c r="I387" s="4">
        <v>-5</v>
      </c>
      <c r="J387" t="s">
        <v>21</v>
      </c>
    </row>
    <row r="388" spans="2:10" ht="14.25">
      <c r="B388" s="1">
        <v>43377</v>
      </c>
      <c r="C388" s="2">
        <v>0.2194560185185185</v>
      </c>
      <c r="D388" t="s">
        <v>3</v>
      </c>
      <c r="E388">
        <v>90</v>
      </c>
      <c r="F388" t="s">
        <v>24</v>
      </c>
      <c r="G388" t="s">
        <v>47</v>
      </c>
      <c r="H388" s="3">
        <v>92</v>
      </c>
      <c r="I388" s="4">
        <v>-2</v>
      </c>
      <c r="J388" t="s">
        <v>23</v>
      </c>
    </row>
    <row r="389" spans="2:10" ht="14.25">
      <c r="B389" s="1">
        <v>43400</v>
      </c>
      <c r="C389" s="2">
        <v>0.7079629629629629</v>
      </c>
      <c r="D389" t="s">
        <v>3</v>
      </c>
      <c r="E389">
        <v>90</v>
      </c>
      <c r="F389" t="s">
        <v>24</v>
      </c>
      <c r="G389" t="s">
        <v>15</v>
      </c>
      <c r="H389" s="3">
        <v>84</v>
      </c>
      <c r="I389" s="4">
        <v>-3</v>
      </c>
      <c r="J389" t="s">
        <v>21</v>
      </c>
    </row>
    <row r="390" spans="2:10" ht="14.25">
      <c r="B390" s="1">
        <v>43390</v>
      </c>
      <c r="C390" s="2">
        <v>0.9905324074074073</v>
      </c>
      <c r="D390" t="s">
        <v>3</v>
      </c>
      <c r="E390">
        <v>89</v>
      </c>
      <c r="F390" t="s">
        <v>24</v>
      </c>
      <c r="G390" t="s">
        <v>47</v>
      </c>
      <c r="H390" s="3">
        <v>81</v>
      </c>
      <c r="I390" s="4">
        <v>25</v>
      </c>
      <c r="J390" t="s">
        <v>23</v>
      </c>
    </row>
    <row r="391" spans="2:10" ht="14.25">
      <c r="B391" s="1">
        <v>43384</v>
      </c>
      <c r="C391" s="2">
        <v>0.4035300925925926</v>
      </c>
      <c r="D391" t="s">
        <v>3</v>
      </c>
      <c r="E391">
        <v>88</v>
      </c>
      <c r="F391" t="s">
        <v>24</v>
      </c>
      <c r="G391" t="s">
        <v>18</v>
      </c>
      <c r="H391" s="3">
        <v>78</v>
      </c>
      <c r="I391" s="4">
        <v>-2</v>
      </c>
      <c r="J391" t="s">
        <v>21</v>
      </c>
    </row>
    <row r="392" spans="2:10" ht="14.25">
      <c r="B392" s="1">
        <v>43393</v>
      </c>
      <c r="C392" s="2">
        <v>0.9626041666666666</v>
      </c>
      <c r="D392" t="s">
        <v>3</v>
      </c>
      <c r="E392">
        <v>87</v>
      </c>
      <c r="F392" t="s">
        <v>24</v>
      </c>
      <c r="G392" t="s">
        <v>17</v>
      </c>
      <c r="H392" s="3">
        <v>63</v>
      </c>
      <c r="I392" s="4">
        <v>-15</v>
      </c>
      <c r="J392" t="s">
        <v>23</v>
      </c>
    </row>
    <row r="393" spans="2:10" ht="14.25">
      <c r="B393" s="1">
        <v>43379</v>
      </c>
      <c r="C393" s="2">
        <v>0.9985185185185186</v>
      </c>
      <c r="D393" t="s">
        <v>3</v>
      </c>
      <c r="E393">
        <v>86</v>
      </c>
      <c r="F393" t="s">
        <v>24</v>
      </c>
      <c r="G393" t="s">
        <v>13</v>
      </c>
      <c r="H393" s="3">
        <v>71</v>
      </c>
      <c r="I393" s="4">
        <v>25</v>
      </c>
      <c r="J393" t="s">
        <v>22</v>
      </c>
    </row>
    <row r="394" spans="2:10" ht="14.25">
      <c r="B394" s="1">
        <v>43386</v>
      </c>
      <c r="C394" s="2">
        <v>0.3197453703703704</v>
      </c>
      <c r="D394" t="s">
        <v>3</v>
      </c>
      <c r="E394">
        <v>85</v>
      </c>
      <c r="F394" t="s">
        <v>24</v>
      </c>
      <c r="G394" t="s">
        <v>13</v>
      </c>
      <c r="H394" s="3">
        <v>85</v>
      </c>
      <c r="I394" s="4">
        <v>37</v>
      </c>
      <c r="J394" t="s">
        <v>21</v>
      </c>
    </row>
    <row r="395" spans="2:10" ht="14.25">
      <c r="B395" s="1">
        <v>43377</v>
      </c>
      <c r="C395" s="2">
        <v>0.0966550925925926</v>
      </c>
      <c r="D395" t="s">
        <v>3</v>
      </c>
      <c r="E395">
        <v>84</v>
      </c>
      <c r="F395" t="s">
        <v>24</v>
      </c>
      <c r="G395" t="s">
        <v>17</v>
      </c>
      <c r="H395" s="3">
        <v>84</v>
      </c>
      <c r="I395" s="4">
        <v>3</v>
      </c>
      <c r="J395" t="s">
        <v>20</v>
      </c>
    </row>
    <row r="396" spans="2:10" ht="14.25">
      <c r="B396" s="1">
        <v>43374</v>
      </c>
      <c r="C396" s="2">
        <v>0.9011921296296297</v>
      </c>
      <c r="D396" t="s">
        <v>3</v>
      </c>
      <c r="E396">
        <v>83</v>
      </c>
      <c r="F396" t="s">
        <v>24</v>
      </c>
      <c r="G396" t="s">
        <v>14</v>
      </c>
      <c r="H396" s="3">
        <v>85</v>
      </c>
      <c r="I396" s="4">
        <v>20</v>
      </c>
      <c r="J396" t="s">
        <v>23</v>
      </c>
    </row>
    <row r="397" spans="2:10" ht="14.25">
      <c r="B397" s="1">
        <v>43391</v>
      </c>
      <c r="C397" s="2">
        <v>0.44795138888888886</v>
      </c>
      <c r="D397" t="s">
        <v>3</v>
      </c>
      <c r="E397">
        <v>83</v>
      </c>
      <c r="F397" t="s">
        <v>24</v>
      </c>
      <c r="G397" t="s">
        <v>16</v>
      </c>
      <c r="H397" s="3">
        <v>94</v>
      </c>
      <c r="I397" s="4">
        <v>-3</v>
      </c>
      <c r="J397" t="s">
        <v>22</v>
      </c>
    </row>
    <row r="398" spans="2:10" ht="14.25">
      <c r="B398" s="1">
        <v>43391</v>
      </c>
      <c r="C398" s="2">
        <v>0.05478009259259259</v>
      </c>
      <c r="D398" t="s">
        <v>3</v>
      </c>
      <c r="E398">
        <v>82</v>
      </c>
      <c r="F398" t="s">
        <v>24</v>
      </c>
      <c r="G398" t="s">
        <v>17</v>
      </c>
      <c r="H398" s="3">
        <v>73</v>
      </c>
      <c r="I398" s="4">
        <v>-16</v>
      </c>
      <c r="J398" t="s">
        <v>21</v>
      </c>
    </row>
    <row r="399" spans="2:10" ht="14.25">
      <c r="B399" s="1">
        <v>43375</v>
      </c>
      <c r="C399" s="2">
        <v>0.8486342592592592</v>
      </c>
      <c r="D399" t="s">
        <v>3</v>
      </c>
      <c r="E399">
        <v>81</v>
      </c>
      <c r="F399" t="s">
        <v>24</v>
      </c>
      <c r="G399" t="s">
        <v>47</v>
      </c>
      <c r="H399" s="3">
        <v>69</v>
      </c>
      <c r="I399" s="4">
        <v>37</v>
      </c>
      <c r="J399" t="s">
        <v>21</v>
      </c>
    </row>
    <row r="400" spans="2:10" ht="14.25">
      <c r="B400" s="1">
        <v>43390</v>
      </c>
      <c r="C400" s="2">
        <v>0.4411574074074074</v>
      </c>
      <c r="D400" t="s">
        <v>3</v>
      </c>
      <c r="E400">
        <v>81</v>
      </c>
      <c r="F400" t="s">
        <v>24</v>
      </c>
      <c r="G400" t="s">
        <v>14</v>
      </c>
      <c r="H400" s="3">
        <v>84</v>
      </c>
      <c r="I400" s="4">
        <v>36</v>
      </c>
      <c r="J400" t="s">
        <v>21</v>
      </c>
    </row>
    <row r="401" spans="2:10" ht="14.25">
      <c r="B401" s="1">
        <v>43379</v>
      </c>
      <c r="C401" s="2">
        <v>0.5109606481481481</v>
      </c>
      <c r="D401" t="s">
        <v>3</v>
      </c>
      <c r="E401">
        <v>81</v>
      </c>
      <c r="F401" t="s">
        <v>24</v>
      </c>
      <c r="G401" t="s">
        <v>15</v>
      </c>
      <c r="H401" s="3">
        <v>72</v>
      </c>
      <c r="I401" s="4">
        <v>28</v>
      </c>
      <c r="J401" t="s">
        <v>20</v>
      </c>
    </row>
    <row r="402" spans="2:10" ht="14.25">
      <c r="B402" s="1">
        <v>43384</v>
      </c>
      <c r="C402" s="2">
        <v>0.8823148148148148</v>
      </c>
      <c r="D402" t="s">
        <v>3</v>
      </c>
      <c r="E402">
        <v>81</v>
      </c>
      <c r="F402" t="s">
        <v>24</v>
      </c>
      <c r="G402" t="s">
        <v>47</v>
      </c>
      <c r="H402" s="3">
        <v>79</v>
      </c>
      <c r="I402" s="4">
        <v>23</v>
      </c>
      <c r="J402" t="s">
        <v>21</v>
      </c>
    </row>
    <row r="403" spans="2:10" ht="14.25">
      <c r="B403" s="1">
        <v>43380</v>
      </c>
      <c r="C403" s="2">
        <v>0.9100925925925926</v>
      </c>
      <c r="D403" t="s">
        <v>3</v>
      </c>
      <c r="E403">
        <v>81</v>
      </c>
      <c r="F403" t="s">
        <v>24</v>
      </c>
      <c r="G403" t="s">
        <v>16</v>
      </c>
      <c r="H403" s="3">
        <v>63</v>
      </c>
      <c r="I403" s="4">
        <v>-16</v>
      </c>
      <c r="J403" t="s">
        <v>20</v>
      </c>
    </row>
    <row r="404" spans="2:10" ht="14.25">
      <c r="B404" s="1">
        <v>43391</v>
      </c>
      <c r="C404" s="2">
        <v>0.7323495370370371</v>
      </c>
      <c r="D404" t="s">
        <v>3</v>
      </c>
      <c r="E404">
        <v>80</v>
      </c>
      <c r="F404" t="s">
        <v>24</v>
      </c>
      <c r="G404" t="s">
        <v>47</v>
      </c>
      <c r="H404" s="3">
        <v>72</v>
      </c>
      <c r="I404" s="4">
        <v>-4</v>
      </c>
      <c r="J404" t="s">
        <v>21</v>
      </c>
    </row>
    <row r="405" spans="2:10" ht="14.25">
      <c r="B405" s="1">
        <v>43382</v>
      </c>
      <c r="C405" s="2">
        <v>0.44645833333333335</v>
      </c>
      <c r="D405" t="s">
        <v>3</v>
      </c>
      <c r="E405">
        <v>79</v>
      </c>
      <c r="F405" t="s">
        <v>24</v>
      </c>
      <c r="G405" t="s">
        <v>18</v>
      </c>
      <c r="H405" s="3">
        <v>68</v>
      </c>
      <c r="I405" s="4">
        <v>-3</v>
      </c>
      <c r="J405" t="s">
        <v>20</v>
      </c>
    </row>
    <row r="406" spans="2:10" ht="14.25">
      <c r="B406" s="1">
        <v>43378</v>
      </c>
      <c r="C406" s="2">
        <v>0.44721064814814815</v>
      </c>
      <c r="D406" t="s">
        <v>3</v>
      </c>
      <c r="E406">
        <v>78</v>
      </c>
      <c r="F406" t="s">
        <v>24</v>
      </c>
      <c r="G406" t="s">
        <v>47</v>
      </c>
      <c r="H406" s="3">
        <v>62</v>
      </c>
      <c r="I406" s="4">
        <v>11</v>
      </c>
      <c r="J406" t="s">
        <v>22</v>
      </c>
    </row>
    <row r="407" spans="2:10" ht="14.25">
      <c r="B407" s="1">
        <v>43392</v>
      </c>
      <c r="C407" s="2">
        <v>0.9214583333333333</v>
      </c>
      <c r="D407" t="s">
        <v>3</v>
      </c>
      <c r="E407">
        <v>78</v>
      </c>
      <c r="F407" t="s">
        <v>24</v>
      </c>
      <c r="G407" t="s">
        <v>16</v>
      </c>
      <c r="H407" s="3">
        <v>63</v>
      </c>
      <c r="I407" s="4">
        <v>-21</v>
      </c>
      <c r="J407" t="s">
        <v>23</v>
      </c>
    </row>
    <row r="408" spans="2:10" ht="14.25">
      <c r="B408" s="1">
        <v>43373</v>
      </c>
      <c r="C408" s="2">
        <v>0.720474537037037</v>
      </c>
      <c r="D408" t="s">
        <v>3</v>
      </c>
      <c r="E408">
        <v>77</v>
      </c>
      <c r="F408" t="s">
        <v>24</v>
      </c>
      <c r="G408" t="s">
        <v>18</v>
      </c>
      <c r="H408" s="3">
        <v>84</v>
      </c>
      <c r="I408" s="4">
        <v>17</v>
      </c>
      <c r="J408" t="s">
        <v>20</v>
      </c>
    </row>
    <row r="409" spans="2:10" ht="14.25">
      <c r="B409" s="1">
        <v>43387</v>
      </c>
      <c r="C409" s="2">
        <v>0.11285879629629629</v>
      </c>
      <c r="D409" t="s">
        <v>3</v>
      </c>
      <c r="E409">
        <v>77</v>
      </c>
      <c r="F409" t="s">
        <v>24</v>
      </c>
      <c r="G409" t="s">
        <v>16</v>
      </c>
      <c r="H409" s="3">
        <v>86</v>
      </c>
      <c r="I409" s="4">
        <v>7</v>
      </c>
      <c r="J409" t="s">
        <v>21</v>
      </c>
    </row>
    <row r="410" spans="2:10" ht="14.25">
      <c r="B410" s="1">
        <v>43380</v>
      </c>
      <c r="C410" s="2">
        <v>0.552974537037037</v>
      </c>
      <c r="D410" t="s">
        <v>3</v>
      </c>
      <c r="E410">
        <v>77</v>
      </c>
      <c r="F410" t="s">
        <v>24</v>
      </c>
      <c r="G410" t="s">
        <v>17</v>
      </c>
      <c r="H410" s="3">
        <v>61</v>
      </c>
      <c r="I410" s="4">
        <v>-10</v>
      </c>
      <c r="J410" t="s">
        <v>22</v>
      </c>
    </row>
    <row r="411" spans="2:10" ht="14.25">
      <c r="B411" s="1">
        <v>43391</v>
      </c>
      <c r="C411" s="2">
        <v>0.553587962962963</v>
      </c>
      <c r="D411" t="s">
        <v>3</v>
      </c>
      <c r="E411">
        <v>77</v>
      </c>
      <c r="F411" t="s">
        <v>24</v>
      </c>
      <c r="G411" t="s">
        <v>16</v>
      </c>
      <c r="H411" s="3">
        <v>95</v>
      </c>
      <c r="I411" s="4">
        <v>-13</v>
      </c>
      <c r="J411" t="s">
        <v>22</v>
      </c>
    </row>
    <row r="412" spans="2:10" ht="14.25">
      <c r="B412" s="1">
        <v>43399</v>
      </c>
      <c r="C412" s="2">
        <v>0.20755787037037035</v>
      </c>
      <c r="D412" t="s">
        <v>3</v>
      </c>
      <c r="E412">
        <v>76</v>
      </c>
      <c r="F412" t="s">
        <v>24</v>
      </c>
      <c r="G412" t="s">
        <v>17</v>
      </c>
      <c r="H412" s="3">
        <v>95</v>
      </c>
      <c r="I412" s="4">
        <v>-9</v>
      </c>
      <c r="J412" t="s">
        <v>22</v>
      </c>
    </row>
    <row r="413" spans="2:10" ht="14.25">
      <c r="B413" s="1">
        <v>43389</v>
      </c>
      <c r="C413" s="2">
        <v>0.9838541666666667</v>
      </c>
      <c r="D413" t="s">
        <v>3</v>
      </c>
      <c r="E413">
        <v>75</v>
      </c>
      <c r="F413" t="s">
        <v>24</v>
      </c>
      <c r="G413" t="s">
        <v>17</v>
      </c>
      <c r="H413" s="3">
        <v>90</v>
      </c>
      <c r="I413" s="4">
        <v>8</v>
      </c>
      <c r="J413" t="s">
        <v>22</v>
      </c>
    </row>
    <row r="414" spans="2:10" ht="14.25">
      <c r="B414" s="1">
        <v>43400</v>
      </c>
      <c r="C414" s="2">
        <v>0.5149768518518518</v>
      </c>
      <c r="D414" t="s">
        <v>3</v>
      </c>
      <c r="E414">
        <v>74</v>
      </c>
      <c r="F414" t="s">
        <v>24</v>
      </c>
      <c r="G414" t="s">
        <v>47</v>
      </c>
      <c r="H414" s="3">
        <v>60</v>
      </c>
      <c r="I414" s="4">
        <v>16</v>
      </c>
      <c r="J414" t="s">
        <v>23</v>
      </c>
    </row>
    <row r="415" spans="2:10" ht="14.25">
      <c r="B415" s="1">
        <v>43386</v>
      </c>
      <c r="C415" s="2">
        <v>0.7488194444444445</v>
      </c>
      <c r="D415" t="s">
        <v>3</v>
      </c>
      <c r="E415">
        <v>74</v>
      </c>
      <c r="F415" t="s">
        <v>24</v>
      </c>
      <c r="G415" t="s">
        <v>17</v>
      </c>
      <c r="H415" s="3">
        <v>70</v>
      </c>
      <c r="I415" s="4">
        <v>11</v>
      </c>
      <c r="J415" t="s">
        <v>22</v>
      </c>
    </row>
    <row r="416" spans="2:10" ht="14.25">
      <c r="B416" s="1">
        <v>43378</v>
      </c>
      <c r="C416" s="2">
        <v>0.2763541666666667</v>
      </c>
      <c r="D416" t="s">
        <v>3</v>
      </c>
      <c r="E416">
        <v>74</v>
      </c>
      <c r="F416" t="s">
        <v>24</v>
      </c>
      <c r="G416" t="s">
        <v>14</v>
      </c>
      <c r="H416" s="3">
        <v>64</v>
      </c>
      <c r="I416" s="4">
        <v>9</v>
      </c>
      <c r="J416" t="s">
        <v>23</v>
      </c>
    </row>
    <row r="417" spans="2:10" ht="14.25">
      <c r="B417" s="1">
        <v>43386</v>
      </c>
      <c r="C417" s="2">
        <v>0.24976851851851853</v>
      </c>
      <c r="D417" t="s">
        <v>3</v>
      </c>
      <c r="E417">
        <v>74</v>
      </c>
      <c r="F417" t="s">
        <v>24</v>
      </c>
      <c r="G417" t="s">
        <v>18</v>
      </c>
      <c r="H417" s="3">
        <v>68</v>
      </c>
      <c r="I417" s="4">
        <v>-19</v>
      </c>
      <c r="J417" t="s">
        <v>23</v>
      </c>
    </row>
    <row r="418" spans="2:10" ht="14.25">
      <c r="B418" s="1">
        <v>43382</v>
      </c>
      <c r="C418" s="2">
        <v>0.41984953703703703</v>
      </c>
      <c r="D418" t="s">
        <v>3</v>
      </c>
      <c r="E418">
        <v>73</v>
      </c>
      <c r="F418" t="s">
        <v>24</v>
      </c>
      <c r="G418" t="s">
        <v>17</v>
      </c>
      <c r="H418" s="3">
        <v>95</v>
      </c>
      <c r="I418" s="4">
        <v>26</v>
      </c>
      <c r="J418" t="s">
        <v>23</v>
      </c>
    </row>
    <row r="419" spans="2:10" ht="14.25">
      <c r="B419" s="1">
        <v>43376</v>
      </c>
      <c r="C419" s="2">
        <v>0.9294560185185184</v>
      </c>
      <c r="D419" t="s">
        <v>3</v>
      </c>
      <c r="E419">
        <v>73</v>
      </c>
      <c r="F419" t="s">
        <v>24</v>
      </c>
      <c r="G419" t="s">
        <v>18</v>
      </c>
      <c r="H419" s="3">
        <v>72</v>
      </c>
      <c r="I419" s="4">
        <v>9</v>
      </c>
      <c r="J419" t="s">
        <v>20</v>
      </c>
    </row>
    <row r="420" spans="2:10" ht="14.25">
      <c r="B420" s="1">
        <v>43385</v>
      </c>
      <c r="C420" s="2">
        <v>0.5703356481481482</v>
      </c>
      <c r="D420" t="s">
        <v>3</v>
      </c>
      <c r="E420">
        <v>73</v>
      </c>
      <c r="F420" t="s">
        <v>24</v>
      </c>
      <c r="G420" t="s">
        <v>15</v>
      </c>
      <c r="H420" s="3">
        <v>69</v>
      </c>
      <c r="I420" s="4">
        <v>-17</v>
      </c>
      <c r="J420" t="s">
        <v>23</v>
      </c>
    </row>
    <row r="421" spans="2:10" ht="14.25">
      <c r="B421" s="1">
        <v>43393</v>
      </c>
      <c r="C421" s="2">
        <v>0.7209837962962963</v>
      </c>
      <c r="D421" t="s">
        <v>3</v>
      </c>
      <c r="E421">
        <v>72</v>
      </c>
      <c r="F421" t="s">
        <v>24</v>
      </c>
      <c r="G421" t="s">
        <v>17</v>
      </c>
      <c r="H421" s="3">
        <v>93</v>
      </c>
      <c r="I421" s="4">
        <v>38</v>
      </c>
      <c r="J421" t="s">
        <v>20</v>
      </c>
    </row>
    <row r="422" spans="2:10" ht="14.25">
      <c r="B422" s="1">
        <v>43379</v>
      </c>
      <c r="C422" s="2">
        <v>0.6344560185185185</v>
      </c>
      <c r="D422" t="s">
        <v>3</v>
      </c>
      <c r="E422">
        <v>72</v>
      </c>
      <c r="F422" t="s">
        <v>24</v>
      </c>
      <c r="G422" t="s">
        <v>14</v>
      </c>
      <c r="H422" s="3">
        <v>86</v>
      </c>
      <c r="I422" s="4">
        <v>26</v>
      </c>
      <c r="J422" t="s">
        <v>23</v>
      </c>
    </row>
    <row r="423" spans="2:10" ht="14.25">
      <c r="B423" s="1">
        <v>43396</v>
      </c>
      <c r="C423" s="2">
        <v>0.6176736111111111</v>
      </c>
      <c r="D423" t="s">
        <v>3</v>
      </c>
      <c r="E423">
        <v>72</v>
      </c>
      <c r="F423" t="s">
        <v>24</v>
      </c>
      <c r="G423" t="s">
        <v>15</v>
      </c>
      <c r="H423" s="3">
        <v>68</v>
      </c>
      <c r="I423" s="4">
        <v>-6</v>
      </c>
      <c r="J423" t="s">
        <v>20</v>
      </c>
    </row>
    <row r="424" spans="2:10" ht="14.25">
      <c r="B424" s="1">
        <v>43377</v>
      </c>
      <c r="C424" s="2">
        <v>0.5169560185185186</v>
      </c>
      <c r="D424" t="s">
        <v>3</v>
      </c>
      <c r="E424">
        <v>71</v>
      </c>
      <c r="F424" t="s">
        <v>24</v>
      </c>
      <c r="G424" t="s">
        <v>18</v>
      </c>
      <c r="H424" s="3">
        <v>83</v>
      </c>
      <c r="I424" s="4">
        <v>9</v>
      </c>
      <c r="J424" t="s">
        <v>23</v>
      </c>
    </row>
    <row r="425" spans="2:10" ht="14.25">
      <c r="B425" s="1">
        <v>43382</v>
      </c>
      <c r="C425" s="2">
        <v>0.25875</v>
      </c>
      <c r="D425" t="s">
        <v>3</v>
      </c>
      <c r="E425">
        <v>70</v>
      </c>
      <c r="F425" t="s">
        <v>24</v>
      </c>
      <c r="G425" t="s">
        <v>47</v>
      </c>
      <c r="H425" s="3">
        <v>85</v>
      </c>
      <c r="I425" s="4">
        <v>36</v>
      </c>
      <c r="J425" t="s">
        <v>21</v>
      </c>
    </row>
    <row r="426" spans="2:10" ht="14.25">
      <c r="B426" s="1">
        <v>43394</v>
      </c>
      <c r="C426" s="2">
        <v>0.16809027777777777</v>
      </c>
      <c r="D426" t="s">
        <v>3</v>
      </c>
      <c r="E426">
        <v>69</v>
      </c>
      <c r="F426" t="s">
        <v>24</v>
      </c>
      <c r="G426" t="s">
        <v>15</v>
      </c>
      <c r="H426" s="3">
        <v>81</v>
      </c>
      <c r="I426" s="4">
        <v>32</v>
      </c>
      <c r="J426" t="s">
        <v>22</v>
      </c>
    </row>
    <row r="427" spans="2:10" ht="14.25">
      <c r="B427" s="1">
        <v>43380</v>
      </c>
      <c r="C427" s="2">
        <v>0.8366319444444444</v>
      </c>
      <c r="D427" t="s">
        <v>3</v>
      </c>
      <c r="E427">
        <v>69</v>
      </c>
      <c r="F427" t="s">
        <v>24</v>
      </c>
      <c r="G427" t="s">
        <v>16</v>
      </c>
      <c r="H427" s="3">
        <v>62</v>
      </c>
      <c r="I427" s="4">
        <v>20</v>
      </c>
      <c r="J427" t="s">
        <v>21</v>
      </c>
    </row>
    <row r="428" spans="2:10" ht="14.25">
      <c r="B428" s="1">
        <v>43399</v>
      </c>
      <c r="C428" s="2">
        <v>0.5471412037037037</v>
      </c>
      <c r="D428" t="s">
        <v>3</v>
      </c>
      <c r="E428">
        <v>69</v>
      </c>
      <c r="F428" t="s">
        <v>24</v>
      </c>
      <c r="G428" t="s">
        <v>17</v>
      </c>
      <c r="H428" s="3">
        <v>60</v>
      </c>
      <c r="I428" s="4">
        <v>-4</v>
      </c>
      <c r="J428" t="s">
        <v>21</v>
      </c>
    </row>
    <row r="429" spans="2:10" ht="14.25">
      <c r="B429" s="1">
        <v>43388</v>
      </c>
      <c r="C429" s="2">
        <v>0.49321759259259257</v>
      </c>
      <c r="D429" t="s">
        <v>3</v>
      </c>
      <c r="E429">
        <v>68</v>
      </c>
      <c r="F429" t="s">
        <v>24</v>
      </c>
      <c r="G429" t="s">
        <v>14</v>
      </c>
      <c r="H429" s="3">
        <v>71</v>
      </c>
      <c r="I429" s="4">
        <v>28</v>
      </c>
      <c r="J429" t="s">
        <v>20</v>
      </c>
    </row>
    <row r="430" spans="2:10" ht="14.25">
      <c r="B430" s="1">
        <v>43376</v>
      </c>
      <c r="C430" s="2">
        <v>0.9434722222222223</v>
      </c>
      <c r="D430" t="s">
        <v>3</v>
      </c>
      <c r="E430">
        <v>67</v>
      </c>
      <c r="F430" t="s">
        <v>24</v>
      </c>
      <c r="G430" t="s">
        <v>18</v>
      </c>
      <c r="H430" s="3">
        <v>89</v>
      </c>
      <c r="I430" s="4">
        <v>32</v>
      </c>
      <c r="J430" t="s">
        <v>22</v>
      </c>
    </row>
    <row r="431" spans="2:10" ht="14.25">
      <c r="B431" s="1">
        <v>43388</v>
      </c>
      <c r="C431" s="2">
        <v>0.45690972222222226</v>
      </c>
      <c r="D431" t="s">
        <v>3</v>
      </c>
      <c r="E431">
        <v>67</v>
      </c>
      <c r="F431" t="s">
        <v>24</v>
      </c>
      <c r="G431" t="s">
        <v>14</v>
      </c>
      <c r="H431" s="3">
        <v>60</v>
      </c>
      <c r="I431" s="4">
        <v>23</v>
      </c>
      <c r="J431" t="s">
        <v>23</v>
      </c>
    </row>
    <row r="432" spans="2:10" ht="14.25">
      <c r="B432" s="1">
        <v>43378</v>
      </c>
      <c r="C432" s="2">
        <v>0.25</v>
      </c>
      <c r="D432" t="s">
        <v>3</v>
      </c>
      <c r="E432">
        <v>67</v>
      </c>
      <c r="F432" t="s">
        <v>24</v>
      </c>
      <c r="G432" t="s">
        <v>13</v>
      </c>
      <c r="H432" s="3">
        <v>84</v>
      </c>
      <c r="I432" s="4">
        <v>18</v>
      </c>
      <c r="J432" t="s">
        <v>23</v>
      </c>
    </row>
    <row r="433" spans="2:10" ht="14.25">
      <c r="B433" s="1">
        <v>43382</v>
      </c>
      <c r="C433" s="2">
        <v>0.8487847222222222</v>
      </c>
      <c r="D433" t="s">
        <v>3</v>
      </c>
      <c r="E433">
        <v>66</v>
      </c>
      <c r="F433" t="s">
        <v>24</v>
      </c>
      <c r="G433" t="s">
        <v>18</v>
      </c>
      <c r="H433" s="3">
        <v>71</v>
      </c>
      <c r="I433" s="4">
        <v>-6</v>
      </c>
      <c r="J433" t="s">
        <v>22</v>
      </c>
    </row>
    <row r="434" spans="2:10" ht="14.25">
      <c r="B434" s="1">
        <v>43395</v>
      </c>
      <c r="C434" s="2">
        <v>0.4866898148148148</v>
      </c>
      <c r="D434" t="s">
        <v>3</v>
      </c>
      <c r="E434">
        <v>65</v>
      </c>
      <c r="F434" t="s">
        <v>24</v>
      </c>
      <c r="G434" t="s">
        <v>47</v>
      </c>
      <c r="H434" s="3">
        <v>94</v>
      </c>
      <c r="I434" s="4">
        <v>2</v>
      </c>
      <c r="J434" t="s">
        <v>20</v>
      </c>
    </row>
    <row r="435" spans="2:10" ht="14.25">
      <c r="B435" s="1">
        <v>43379</v>
      </c>
      <c r="C435" s="2">
        <v>0.7941319444444445</v>
      </c>
      <c r="D435" t="s">
        <v>3</v>
      </c>
      <c r="E435">
        <v>65</v>
      </c>
      <c r="F435" t="s">
        <v>24</v>
      </c>
      <c r="G435" t="s">
        <v>15</v>
      </c>
      <c r="H435" s="3">
        <v>70</v>
      </c>
      <c r="I435" s="4">
        <v>-5</v>
      </c>
      <c r="J435" t="s">
        <v>21</v>
      </c>
    </row>
    <row r="436" spans="2:10" ht="14.25">
      <c r="B436" s="1">
        <v>43383</v>
      </c>
      <c r="C436" s="2">
        <v>0.6676388888888889</v>
      </c>
      <c r="D436" t="s">
        <v>3</v>
      </c>
      <c r="E436">
        <v>65</v>
      </c>
      <c r="F436" t="s">
        <v>24</v>
      </c>
      <c r="G436" t="s">
        <v>14</v>
      </c>
      <c r="H436" s="3">
        <v>87</v>
      </c>
      <c r="I436" s="4">
        <v>-6</v>
      </c>
      <c r="J436" t="s">
        <v>23</v>
      </c>
    </row>
    <row r="437" spans="2:10" ht="14.25">
      <c r="B437" s="1">
        <v>43384</v>
      </c>
      <c r="C437" s="2">
        <v>0.5698148148148149</v>
      </c>
      <c r="D437" t="s">
        <v>3</v>
      </c>
      <c r="E437">
        <v>64</v>
      </c>
      <c r="F437" t="s">
        <v>24</v>
      </c>
      <c r="G437" t="s">
        <v>13</v>
      </c>
      <c r="H437" s="3">
        <v>82</v>
      </c>
      <c r="I437" s="4">
        <v>27</v>
      </c>
      <c r="J437" t="s">
        <v>20</v>
      </c>
    </row>
    <row r="438" spans="2:10" ht="14.25">
      <c r="B438" s="1">
        <v>43398</v>
      </c>
      <c r="C438" s="2">
        <v>0.24256944444444442</v>
      </c>
      <c r="D438" t="s">
        <v>3</v>
      </c>
      <c r="E438">
        <v>64</v>
      </c>
      <c r="F438" t="s">
        <v>24</v>
      </c>
      <c r="G438" t="s">
        <v>13</v>
      </c>
      <c r="H438" s="3">
        <v>84</v>
      </c>
      <c r="I438" s="4">
        <v>12</v>
      </c>
      <c r="J438" t="s">
        <v>23</v>
      </c>
    </row>
    <row r="439" spans="2:10" ht="14.25">
      <c r="B439" s="1">
        <v>43394</v>
      </c>
      <c r="C439" s="2">
        <v>0.05333333333333334</v>
      </c>
      <c r="D439" t="s">
        <v>3</v>
      </c>
      <c r="E439">
        <v>61</v>
      </c>
      <c r="F439" t="s">
        <v>24</v>
      </c>
      <c r="G439" t="s">
        <v>16</v>
      </c>
      <c r="H439" s="3">
        <v>82</v>
      </c>
      <c r="I439" s="4">
        <v>16</v>
      </c>
      <c r="J439" t="s">
        <v>22</v>
      </c>
    </row>
    <row r="440" spans="2:10" ht="14.25">
      <c r="B440" s="1">
        <v>43396</v>
      </c>
      <c r="C440" s="2">
        <v>0.4777314814814815</v>
      </c>
      <c r="D440" t="s">
        <v>3</v>
      </c>
      <c r="E440">
        <v>60</v>
      </c>
      <c r="F440" t="s">
        <v>24</v>
      </c>
      <c r="G440" t="s">
        <v>16</v>
      </c>
      <c r="H440" s="3">
        <v>78</v>
      </c>
      <c r="I440" s="4">
        <v>-1</v>
      </c>
      <c r="J440" t="s">
        <v>21</v>
      </c>
    </row>
    <row r="441" spans="2:10" ht="14.25">
      <c r="B441" s="1">
        <v>43382</v>
      </c>
      <c r="C441" s="2">
        <v>0.11568287037037038</v>
      </c>
      <c r="D441" t="s">
        <v>3</v>
      </c>
      <c r="E441">
        <v>60</v>
      </c>
      <c r="F441" t="s">
        <v>24</v>
      </c>
      <c r="G441" t="s">
        <v>17</v>
      </c>
      <c r="H441" s="3">
        <v>72</v>
      </c>
      <c r="I441" s="4">
        <v>-9</v>
      </c>
      <c r="J441" t="s">
        <v>22</v>
      </c>
    </row>
    <row r="442" spans="2:10" ht="14.25">
      <c r="B442" s="1">
        <v>43399</v>
      </c>
      <c r="C442" s="2">
        <v>0.9749768518518519</v>
      </c>
      <c r="D442" t="s">
        <v>3</v>
      </c>
      <c r="E442">
        <v>59</v>
      </c>
      <c r="F442" t="s">
        <v>24</v>
      </c>
      <c r="G442" t="s">
        <v>16</v>
      </c>
      <c r="H442" s="3">
        <v>79</v>
      </c>
      <c r="I442" s="4">
        <v>21</v>
      </c>
      <c r="J442" t="s">
        <v>21</v>
      </c>
    </row>
    <row r="443" spans="2:10" ht="14.25">
      <c r="B443" s="1">
        <v>43394</v>
      </c>
      <c r="C443" s="2">
        <v>0.636875</v>
      </c>
      <c r="D443" t="s">
        <v>3</v>
      </c>
      <c r="E443">
        <v>58</v>
      </c>
      <c r="F443" t="s">
        <v>24</v>
      </c>
      <c r="G443" t="s">
        <v>14</v>
      </c>
      <c r="H443" s="3">
        <v>75</v>
      </c>
      <c r="I443" s="4">
        <v>-4</v>
      </c>
      <c r="J443" t="s">
        <v>21</v>
      </c>
    </row>
    <row r="444" spans="2:10" ht="14.25">
      <c r="B444" s="1">
        <v>43375</v>
      </c>
      <c r="C444" s="2">
        <v>0.8417592592592592</v>
      </c>
      <c r="D444" t="s">
        <v>3</v>
      </c>
      <c r="E444">
        <v>58</v>
      </c>
      <c r="F444" t="s">
        <v>24</v>
      </c>
      <c r="G444" t="s">
        <v>18</v>
      </c>
      <c r="H444" s="3">
        <v>87</v>
      </c>
      <c r="I444" s="4">
        <v>-8</v>
      </c>
      <c r="J444" t="s">
        <v>21</v>
      </c>
    </row>
    <row r="445" spans="2:10" ht="14.25">
      <c r="B445" s="1">
        <v>43393</v>
      </c>
      <c r="C445" s="2">
        <v>0.24510416666666668</v>
      </c>
      <c r="D445" t="s">
        <v>3</v>
      </c>
      <c r="E445">
        <v>57</v>
      </c>
      <c r="F445" t="s">
        <v>24</v>
      </c>
      <c r="G445" t="s">
        <v>17</v>
      </c>
      <c r="H445" s="3">
        <v>65</v>
      </c>
      <c r="I445" s="4">
        <v>33</v>
      </c>
      <c r="J445" t="s">
        <v>22</v>
      </c>
    </row>
    <row r="446" spans="2:10" ht="14.25">
      <c r="B446" s="1">
        <v>43394</v>
      </c>
      <c r="C446" s="2">
        <v>0.3158912037037037</v>
      </c>
      <c r="D446" t="s">
        <v>3</v>
      </c>
      <c r="E446">
        <v>57</v>
      </c>
      <c r="F446" t="s">
        <v>24</v>
      </c>
      <c r="G446" t="s">
        <v>18</v>
      </c>
      <c r="H446" s="3">
        <v>91</v>
      </c>
      <c r="I446" s="4">
        <v>18</v>
      </c>
      <c r="J446" t="s">
        <v>23</v>
      </c>
    </row>
    <row r="447" spans="2:10" ht="14.25">
      <c r="B447" s="1">
        <v>43383</v>
      </c>
      <c r="C447" s="2">
        <v>0.03436342592592593</v>
      </c>
      <c r="D447" t="s">
        <v>3</v>
      </c>
      <c r="E447">
        <v>57</v>
      </c>
      <c r="F447" t="s">
        <v>24</v>
      </c>
      <c r="G447" t="s">
        <v>14</v>
      </c>
      <c r="H447" s="3">
        <v>60</v>
      </c>
      <c r="I447" s="4">
        <v>-5</v>
      </c>
      <c r="J447" t="s">
        <v>23</v>
      </c>
    </row>
    <row r="448" spans="2:10" ht="14.25">
      <c r="B448" s="1">
        <v>43399</v>
      </c>
      <c r="C448" s="2">
        <v>0.16288194444444445</v>
      </c>
      <c r="D448" t="s">
        <v>3</v>
      </c>
      <c r="E448">
        <v>56</v>
      </c>
      <c r="F448" t="s">
        <v>25</v>
      </c>
      <c r="G448" t="s">
        <v>16</v>
      </c>
      <c r="H448" s="3">
        <v>95</v>
      </c>
      <c r="I448" s="4">
        <v>20</v>
      </c>
      <c r="J448" t="s">
        <v>21</v>
      </c>
    </row>
    <row r="449" spans="2:10" ht="14.25">
      <c r="B449" s="1">
        <v>43384</v>
      </c>
      <c r="C449" s="2">
        <v>0.5816782407407407</v>
      </c>
      <c r="D449" t="s">
        <v>3</v>
      </c>
      <c r="E449">
        <v>56</v>
      </c>
      <c r="F449" t="s">
        <v>25</v>
      </c>
      <c r="G449" t="s">
        <v>16</v>
      </c>
      <c r="H449" s="3">
        <v>80</v>
      </c>
      <c r="I449" s="4">
        <v>-20</v>
      </c>
      <c r="J449" t="s">
        <v>23</v>
      </c>
    </row>
    <row r="450" spans="2:10" ht="14.25">
      <c r="B450" s="1">
        <v>43386</v>
      </c>
      <c r="C450" s="2">
        <v>0.9818402777777777</v>
      </c>
      <c r="D450" t="s">
        <v>3</v>
      </c>
      <c r="E450">
        <v>55</v>
      </c>
      <c r="F450" t="s">
        <v>25</v>
      </c>
      <c r="G450" t="s">
        <v>14</v>
      </c>
      <c r="H450" s="3">
        <v>60</v>
      </c>
      <c r="I450" s="4">
        <v>15</v>
      </c>
      <c r="J450" t="s">
        <v>21</v>
      </c>
    </row>
    <row r="451" spans="2:10" ht="14.25">
      <c r="B451" s="1">
        <v>43395</v>
      </c>
      <c r="C451" s="2">
        <v>0.8076041666666667</v>
      </c>
      <c r="D451" t="s">
        <v>3</v>
      </c>
      <c r="E451">
        <v>55</v>
      </c>
      <c r="F451" t="s">
        <v>25</v>
      </c>
      <c r="G451" t="s">
        <v>17</v>
      </c>
      <c r="H451" s="3">
        <v>76</v>
      </c>
      <c r="I451" s="4">
        <v>12</v>
      </c>
      <c r="J451" t="s">
        <v>22</v>
      </c>
    </row>
    <row r="452" spans="2:10" ht="14.25">
      <c r="B452" s="1">
        <v>43392</v>
      </c>
      <c r="C452" s="2">
        <v>0.06903935185185185</v>
      </c>
      <c r="D452" t="s">
        <v>3</v>
      </c>
      <c r="E452">
        <v>53</v>
      </c>
      <c r="F452" t="s">
        <v>25</v>
      </c>
      <c r="G452" t="s">
        <v>18</v>
      </c>
      <c r="H452" s="3">
        <v>66</v>
      </c>
      <c r="I452" s="4">
        <v>4</v>
      </c>
      <c r="J452" t="s">
        <v>22</v>
      </c>
    </row>
    <row r="453" spans="2:10" ht="14.25">
      <c r="B453" s="1">
        <v>43386</v>
      </c>
      <c r="C453" s="2">
        <v>0.8282986111111111</v>
      </c>
      <c r="D453" t="s">
        <v>3</v>
      </c>
      <c r="E453">
        <v>52</v>
      </c>
      <c r="F453" t="s">
        <v>25</v>
      </c>
      <c r="G453" t="s">
        <v>47</v>
      </c>
      <c r="H453" s="3">
        <v>92</v>
      </c>
      <c r="I453" s="4">
        <v>-10</v>
      </c>
      <c r="J453" t="s">
        <v>21</v>
      </c>
    </row>
    <row r="454" spans="2:10" ht="14.25">
      <c r="B454" s="1">
        <v>43391</v>
      </c>
      <c r="C454" s="2">
        <v>0.8868402777777779</v>
      </c>
      <c r="D454" t="s">
        <v>3</v>
      </c>
      <c r="E454">
        <v>51</v>
      </c>
      <c r="F454" t="s">
        <v>25</v>
      </c>
      <c r="G454" t="s">
        <v>15</v>
      </c>
      <c r="H454" s="3">
        <v>76</v>
      </c>
      <c r="I454" s="4">
        <v>14</v>
      </c>
      <c r="J454" t="s">
        <v>21</v>
      </c>
    </row>
    <row r="455" spans="2:10" ht="14.25">
      <c r="B455" s="1">
        <v>43392</v>
      </c>
      <c r="C455" s="2">
        <v>0.43730324074074073</v>
      </c>
      <c r="D455" t="s">
        <v>3</v>
      </c>
      <c r="E455">
        <v>51</v>
      </c>
      <c r="F455" t="s">
        <v>25</v>
      </c>
      <c r="G455" t="s">
        <v>47</v>
      </c>
      <c r="H455" s="3">
        <v>62</v>
      </c>
      <c r="I455" s="4">
        <v>-6</v>
      </c>
      <c r="J455" t="s">
        <v>22</v>
      </c>
    </row>
    <row r="456" spans="2:10" ht="14.25">
      <c r="B456" s="1">
        <v>43386</v>
      </c>
      <c r="C456" s="2">
        <v>0.45158564814814817</v>
      </c>
      <c r="D456" t="s">
        <v>3</v>
      </c>
      <c r="E456">
        <v>50</v>
      </c>
      <c r="F456" t="s">
        <v>25</v>
      </c>
      <c r="G456" t="s">
        <v>13</v>
      </c>
      <c r="H456" s="3">
        <v>94</v>
      </c>
      <c r="I456" s="4">
        <v>30</v>
      </c>
      <c r="J456" t="s">
        <v>23</v>
      </c>
    </row>
    <row r="457" spans="2:10" ht="14.25">
      <c r="B457" s="1">
        <v>43375</v>
      </c>
      <c r="C457" s="2">
        <v>0.5304282407407407</v>
      </c>
      <c r="D457" t="s">
        <v>3</v>
      </c>
      <c r="E457">
        <v>50</v>
      </c>
      <c r="F457" t="s">
        <v>25</v>
      </c>
      <c r="G457" t="s">
        <v>13</v>
      </c>
      <c r="H457" s="3">
        <v>81</v>
      </c>
      <c r="I457" s="4">
        <v>26</v>
      </c>
      <c r="J457" t="s">
        <v>21</v>
      </c>
    </row>
    <row r="458" spans="2:10" ht="14.25">
      <c r="B458" s="1">
        <v>43385</v>
      </c>
      <c r="C458" s="2">
        <v>0.4411574074074074</v>
      </c>
      <c r="D458" t="s">
        <v>3</v>
      </c>
      <c r="E458">
        <v>50</v>
      </c>
      <c r="F458" t="s">
        <v>25</v>
      </c>
      <c r="G458" t="s">
        <v>17</v>
      </c>
      <c r="H458" s="3">
        <v>62</v>
      </c>
      <c r="I458" s="4">
        <v>0</v>
      </c>
      <c r="J458" t="s">
        <v>22</v>
      </c>
    </row>
    <row r="459" spans="2:10" ht="14.25">
      <c r="B459" s="1">
        <v>43399</v>
      </c>
      <c r="C459" s="2">
        <v>0.8816435185185184</v>
      </c>
      <c r="D459" t="s">
        <v>3</v>
      </c>
      <c r="E459">
        <v>49</v>
      </c>
      <c r="F459" t="s">
        <v>25</v>
      </c>
      <c r="G459" t="s">
        <v>13</v>
      </c>
      <c r="H459" s="3">
        <v>91</v>
      </c>
      <c r="I459" s="4">
        <v>12</v>
      </c>
      <c r="J459" t="s">
        <v>20</v>
      </c>
    </row>
    <row r="460" spans="2:10" ht="14.25">
      <c r="B460" s="1">
        <v>43388</v>
      </c>
      <c r="C460" s="2">
        <v>0.9830208333333333</v>
      </c>
      <c r="D460" t="s">
        <v>3</v>
      </c>
      <c r="E460">
        <v>48</v>
      </c>
      <c r="F460" t="s">
        <v>25</v>
      </c>
      <c r="G460" t="s">
        <v>17</v>
      </c>
      <c r="H460" s="3">
        <v>87</v>
      </c>
      <c r="I460" s="4">
        <v>-9</v>
      </c>
      <c r="J460" t="s">
        <v>21</v>
      </c>
    </row>
    <row r="461" spans="2:10" ht="14.25">
      <c r="B461" s="1">
        <v>43382</v>
      </c>
      <c r="C461" s="2">
        <v>0.7714236111111111</v>
      </c>
      <c r="D461" t="s">
        <v>3</v>
      </c>
      <c r="E461">
        <v>47</v>
      </c>
      <c r="F461" t="s">
        <v>25</v>
      </c>
      <c r="G461" t="s">
        <v>16</v>
      </c>
      <c r="H461" s="3">
        <v>61</v>
      </c>
      <c r="I461" s="4">
        <v>32</v>
      </c>
      <c r="J461" t="s">
        <v>20</v>
      </c>
    </row>
    <row r="462" spans="2:10" ht="14.25">
      <c r="B462" s="1">
        <v>43377</v>
      </c>
      <c r="C462" s="2">
        <v>0.27336805555555554</v>
      </c>
      <c r="D462" t="s">
        <v>3</v>
      </c>
      <c r="E462">
        <v>47</v>
      </c>
      <c r="F462" t="s">
        <v>25</v>
      </c>
      <c r="G462" t="s">
        <v>13</v>
      </c>
      <c r="H462" s="3">
        <v>62</v>
      </c>
      <c r="I462" s="4">
        <v>-20</v>
      </c>
      <c r="J462" t="s">
        <v>20</v>
      </c>
    </row>
    <row r="463" spans="2:10" ht="14.25">
      <c r="B463" s="1">
        <v>43395</v>
      </c>
      <c r="C463" s="2">
        <v>0.6467592592592593</v>
      </c>
      <c r="D463" t="s">
        <v>3</v>
      </c>
      <c r="E463">
        <v>46</v>
      </c>
      <c r="F463" t="s">
        <v>25</v>
      </c>
      <c r="G463" t="s">
        <v>15</v>
      </c>
      <c r="H463" s="3">
        <v>90</v>
      </c>
      <c r="I463" s="4">
        <v>32</v>
      </c>
      <c r="J463" t="s">
        <v>22</v>
      </c>
    </row>
    <row r="464" spans="2:10" ht="14.25">
      <c r="B464" s="1">
        <v>43392</v>
      </c>
      <c r="C464" s="2">
        <v>0.5009259259259259</v>
      </c>
      <c r="D464" t="s">
        <v>3</v>
      </c>
      <c r="E464">
        <v>46</v>
      </c>
      <c r="F464" t="s">
        <v>25</v>
      </c>
      <c r="G464" t="s">
        <v>13</v>
      </c>
      <c r="H464" s="3">
        <v>81</v>
      </c>
      <c r="I464" s="4">
        <v>-18</v>
      </c>
      <c r="J464" t="s">
        <v>21</v>
      </c>
    </row>
    <row r="465" spans="2:10" ht="14.25">
      <c r="B465" s="1">
        <v>43374</v>
      </c>
      <c r="C465" s="2">
        <v>0.38310185185185186</v>
      </c>
      <c r="D465" t="s">
        <v>3</v>
      </c>
      <c r="E465">
        <v>45</v>
      </c>
      <c r="F465" t="s">
        <v>25</v>
      </c>
      <c r="G465" t="s">
        <v>18</v>
      </c>
      <c r="H465" s="3">
        <v>80</v>
      </c>
      <c r="I465" s="4">
        <v>5</v>
      </c>
      <c r="J465" t="s">
        <v>21</v>
      </c>
    </row>
    <row r="466" spans="2:10" ht="14.25">
      <c r="B466" s="1">
        <v>43380</v>
      </c>
      <c r="C466" s="2">
        <v>0.2578125</v>
      </c>
      <c r="D466" t="s">
        <v>3</v>
      </c>
      <c r="E466">
        <v>44</v>
      </c>
      <c r="F466" t="s">
        <v>25</v>
      </c>
      <c r="G466" t="s">
        <v>16</v>
      </c>
      <c r="H466" s="3">
        <v>77</v>
      </c>
      <c r="I466" s="4">
        <v>24</v>
      </c>
      <c r="J466" t="s">
        <v>21</v>
      </c>
    </row>
    <row r="467" spans="2:10" ht="14.25">
      <c r="B467" s="1">
        <v>43392</v>
      </c>
      <c r="C467" s="2">
        <v>0.1952546296296296</v>
      </c>
      <c r="D467" t="s">
        <v>3</v>
      </c>
      <c r="E467">
        <v>44</v>
      </c>
      <c r="F467" t="s">
        <v>25</v>
      </c>
      <c r="G467" t="s">
        <v>47</v>
      </c>
      <c r="H467" s="3">
        <v>94</v>
      </c>
      <c r="I467" s="4">
        <v>20</v>
      </c>
      <c r="J467" t="s">
        <v>20</v>
      </c>
    </row>
    <row r="468" spans="2:10" ht="14.25">
      <c r="B468" s="1">
        <v>43379</v>
      </c>
      <c r="C468" s="2">
        <v>0.7303125</v>
      </c>
      <c r="D468" t="s">
        <v>3</v>
      </c>
      <c r="E468">
        <v>44</v>
      </c>
      <c r="F468" t="s">
        <v>25</v>
      </c>
      <c r="G468" t="s">
        <v>15</v>
      </c>
      <c r="H468" s="3">
        <v>66</v>
      </c>
      <c r="I468" s="4">
        <v>-3</v>
      </c>
      <c r="J468" t="s">
        <v>21</v>
      </c>
    </row>
    <row r="469" spans="2:10" ht="14.25">
      <c r="B469" s="1">
        <v>43376</v>
      </c>
      <c r="C469" s="2">
        <v>0.4495833333333333</v>
      </c>
      <c r="D469" t="s">
        <v>3</v>
      </c>
      <c r="E469">
        <v>43</v>
      </c>
      <c r="F469" t="s">
        <v>25</v>
      </c>
      <c r="G469" t="s">
        <v>15</v>
      </c>
      <c r="H469" s="3">
        <v>77</v>
      </c>
      <c r="I469" s="4">
        <v>18</v>
      </c>
      <c r="J469" t="s">
        <v>22</v>
      </c>
    </row>
    <row r="470" spans="2:10" ht="14.25">
      <c r="B470" s="1">
        <v>43396</v>
      </c>
      <c r="C470" s="2">
        <v>0.8883333333333333</v>
      </c>
      <c r="D470" t="s">
        <v>3</v>
      </c>
      <c r="E470">
        <v>43</v>
      </c>
      <c r="F470" t="s">
        <v>25</v>
      </c>
      <c r="G470" t="s">
        <v>14</v>
      </c>
      <c r="H470" s="3">
        <v>73</v>
      </c>
      <c r="I470" s="4">
        <v>-9</v>
      </c>
      <c r="J470" t="s">
        <v>21</v>
      </c>
    </row>
    <row r="471" spans="2:10" ht="14.25">
      <c r="B471" s="1">
        <v>43381</v>
      </c>
      <c r="C471" s="2">
        <v>0.16314814814814815</v>
      </c>
      <c r="D471" t="s">
        <v>3</v>
      </c>
      <c r="E471">
        <v>42</v>
      </c>
      <c r="F471" t="s">
        <v>25</v>
      </c>
      <c r="G471" t="s">
        <v>15</v>
      </c>
      <c r="H471" s="3">
        <v>68</v>
      </c>
      <c r="I471" s="4">
        <v>22</v>
      </c>
      <c r="J471" t="s">
        <v>21</v>
      </c>
    </row>
    <row r="472" spans="2:10" ht="14.25">
      <c r="B472" s="1">
        <v>43397</v>
      </c>
      <c r="C472" s="2">
        <v>0.6325</v>
      </c>
      <c r="D472" t="s">
        <v>3</v>
      </c>
      <c r="E472">
        <v>42</v>
      </c>
      <c r="F472" t="s">
        <v>25</v>
      </c>
      <c r="G472" t="s">
        <v>14</v>
      </c>
      <c r="H472" s="3">
        <v>92</v>
      </c>
      <c r="I472" s="4">
        <v>1</v>
      </c>
      <c r="J472" t="s">
        <v>20</v>
      </c>
    </row>
    <row r="473" spans="2:10" ht="14.25">
      <c r="B473" s="1">
        <v>43396</v>
      </c>
      <c r="C473" s="2">
        <v>0.03737268518518519</v>
      </c>
      <c r="D473" t="s">
        <v>3</v>
      </c>
      <c r="E473">
        <v>42</v>
      </c>
      <c r="F473" t="s">
        <v>25</v>
      </c>
      <c r="G473" t="s">
        <v>17</v>
      </c>
      <c r="H473" s="3">
        <v>70</v>
      </c>
      <c r="I473" s="4">
        <v>-4</v>
      </c>
      <c r="J473" t="s">
        <v>21</v>
      </c>
    </row>
    <row r="474" spans="2:10" ht="14.25">
      <c r="B474" s="1">
        <v>43393</v>
      </c>
      <c r="C474" s="2">
        <v>0.8435185185185184</v>
      </c>
      <c r="D474" t="s">
        <v>3</v>
      </c>
      <c r="E474">
        <v>41</v>
      </c>
      <c r="F474" t="s">
        <v>25</v>
      </c>
      <c r="G474" t="s">
        <v>15</v>
      </c>
      <c r="H474" s="3">
        <v>82</v>
      </c>
      <c r="I474" s="4">
        <v>27</v>
      </c>
      <c r="J474" t="s">
        <v>21</v>
      </c>
    </row>
    <row r="475" spans="2:10" ht="14.25">
      <c r="B475" s="1">
        <v>43394</v>
      </c>
      <c r="C475" s="2">
        <v>0.47011574074074075</v>
      </c>
      <c r="D475" t="s">
        <v>3</v>
      </c>
      <c r="E475">
        <v>41</v>
      </c>
      <c r="F475" t="s">
        <v>25</v>
      </c>
      <c r="G475" t="s">
        <v>47</v>
      </c>
      <c r="H475" s="3">
        <v>67</v>
      </c>
      <c r="I475" s="4">
        <v>24</v>
      </c>
      <c r="J475" t="s">
        <v>22</v>
      </c>
    </row>
    <row r="476" spans="2:10" ht="14.25">
      <c r="B476" s="1">
        <v>43374</v>
      </c>
      <c r="C476" s="2">
        <v>0.5417824074074075</v>
      </c>
      <c r="D476" t="s">
        <v>3</v>
      </c>
      <c r="E476">
        <v>41</v>
      </c>
      <c r="F476" t="s">
        <v>25</v>
      </c>
      <c r="G476" t="s">
        <v>15</v>
      </c>
      <c r="H476" s="3">
        <v>75</v>
      </c>
      <c r="I476" s="4">
        <v>16</v>
      </c>
      <c r="J476" t="s">
        <v>23</v>
      </c>
    </row>
    <row r="477" spans="2:10" ht="14.25">
      <c r="B477" s="1">
        <v>43398</v>
      </c>
      <c r="C477" s="2">
        <v>0.03670138888888889</v>
      </c>
      <c r="D477" t="s">
        <v>3</v>
      </c>
      <c r="E477">
        <v>41</v>
      </c>
      <c r="F477" t="s">
        <v>25</v>
      </c>
      <c r="G477" t="s">
        <v>47</v>
      </c>
      <c r="H477" s="3">
        <v>62</v>
      </c>
      <c r="I477" s="4">
        <v>6</v>
      </c>
      <c r="J477" t="s">
        <v>20</v>
      </c>
    </row>
    <row r="478" spans="2:10" ht="14.25">
      <c r="B478" s="1">
        <v>43390</v>
      </c>
      <c r="C478" s="2">
        <v>0.1632986111111111</v>
      </c>
      <c r="D478" t="s">
        <v>3</v>
      </c>
      <c r="E478">
        <v>37</v>
      </c>
      <c r="F478" t="s">
        <v>25</v>
      </c>
      <c r="G478" t="s">
        <v>17</v>
      </c>
      <c r="H478" s="3">
        <v>91</v>
      </c>
      <c r="I478" s="4">
        <v>4</v>
      </c>
      <c r="J478" t="s">
        <v>22</v>
      </c>
    </row>
    <row r="479" spans="2:10" ht="14.25">
      <c r="B479" s="1">
        <v>43380</v>
      </c>
      <c r="C479" s="2">
        <v>0.32653935185185184</v>
      </c>
      <c r="D479" t="s">
        <v>3</v>
      </c>
      <c r="E479">
        <v>37</v>
      </c>
      <c r="F479" t="s">
        <v>25</v>
      </c>
      <c r="G479" t="s">
        <v>17</v>
      </c>
      <c r="H479" s="3">
        <v>95</v>
      </c>
      <c r="I479" s="4">
        <v>-21</v>
      </c>
      <c r="J479" t="s">
        <v>20</v>
      </c>
    </row>
    <row r="480" spans="2:10" ht="14.25">
      <c r="B480" s="1">
        <v>43400</v>
      </c>
      <c r="C480" s="2">
        <v>0.6551157407407407</v>
      </c>
      <c r="D480" t="s">
        <v>3</v>
      </c>
      <c r="E480">
        <v>36</v>
      </c>
      <c r="F480" t="s">
        <v>25</v>
      </c>
      <c r="G480" t="s">
        <v>14</v>
      </c>
      <c r="H480" s="3">
        <v>90</v>
      </c>
      <c r="I480" s="4">
        <v>2</v>
      </c>
      <c r="J480" t="s">
        <v>21</v>
      </c>
    </row>
    <row r="481" spans="2:10" ht="14.25">
      <c r="B481" s="1">
        <v>43377</v>
      </c>
      <c r="C481" s="2">
        <v>0.30539351851851854</v>
      </c>
      <c r="D481" t="s">
        <v>3</v>
      </c>
      <c r="E481">
        <v>36</v>
      </c>
      <c r="F481" t="s">
        <v>25</v>
      </c>
      <c r="G481" t="s">
        <v>17</v>
      </c>
      <c r="H481" s="3">
        <v>82</v>
      </c>
      <c r="I481" s="4">
        <v>-6</v>
      </c>
      <c r="J481" t="s">
        <v>21</v>
      </c>
    </row>
    <row r="482" spans="2:10" ht="14.25">
      <c r="B482" s="1">
        <v>43385</v>
      </c>
      <c r="C482" s="2">
        <v>0.7374884259259259</v>
      </c>
      <c r="D482" t="s">
        <v>3</v>
      </c>
      <c r="E482">
        <v>36</v>
      </c>
      <c r="F482" t="s">
        <v>25</v>
      </c>
      <c r="G482" t="s">
        <v>18</v>
      </c>
      <c r="H482" s="3">
        <v>91</v>
      </c>
      <c r="I482" s="4">
        <v>-21</v>
      </c>
      <c r="J482" t="s">
        <v>20</v>
      </c>
    </row>
    <row r="483" spans="2:10" ht="14.25">
      <c r="B483" s="1">
        <v>43394</v>
      </c>
      <c r="C483" s="2">
        <v>0.9349305555555555</v>
      </c>
      <c r="D483" t="s">
        <v>3</v>
      </c>
      <c r="E483">
        <v>33</v>
      </c>
      <c r="F483" t="s">
        <v>25</v>
      </c>
      <c r="G483" t="s">
        <v>18</v>
      </c>
      <c r="H483" s="3">
        <v>87</v>
      </c>
      <c r="I483" s="4">
        <v>5</v>
      </c>
      <c r="J483" t="s">
        <v>23</v>
      </c>
    </row>
    <row r="484" spans="2:10" ht="14.25">
      <c r="B484" s="1">
        <v>43379</v>
      </c>
      <c r="C484" s="2">
        <v>0.7922106481481482</v>
      </c>
      <c r="D484" t="s">
        <v>3</v>
      </c>
      <c r="E484">
        <v>33</v>
      </c>
      <c r="F484" t="s">
        <v>25</v>
      </c>
      <c r="G484" t="s">
        <v>13</v>
      </c>
      <c r="H484" s="3">
        <v>72</v>
      </c>
      <c r="I484" s="4">
        <v>-18</v>
      </c>
      <c r="J484" t="s">
        <v>21</v>
      </c>
    </row>
    <row r="485" spans="2:10" ht="14.25">
      <c r="B485" s="1">
        <v>43394</v>
      </c>
      <c r="C485" s="2">
        <v>0.025636574074074072</v>
      </c>
      <c r="D485" t="s">
        <v>3</v>
      </c>
      <c r="E485">
        <v>32</v>
      </c>
      <c r="F485" t="s">
        <v>25</v>
      </c>
      <c r="G485" t="s">
        <v>15</v>
      </c>
      <c r="H485" s="3">
        <v>69</v>
      </c>
      <c r="I485" s="4">
        <v>-21</v>
      </c>
      <c r="J485" t="s">
        <v>21</v>
      </c>
    </row>
    <row r="486" spans="2:10" ht="14.25">
      <c r="B486" s="1">
        <v>43373</v>
      </c>
      <c r="C486" s="2">
        <v>0.7742939814814815</v>
      </c>
      <c r="D486" t="s">
        <v>3</v>
      </c>
      <c r="E486">
        <v>31</v>
      </c>
      <c r="F486" t="s">
        <v>25</v>
      </c>
      <c r="G486" t="s">
        <v>13</v>
      </c>
      <c r="H486" s="3">
        <v>94</v>
      </c>
      <c r="I486" s="4">
        <v>-1</v>
      </c>
      <c r="J486" t="s">
        <v>21</v>
      </c>
    </row>
    <row r="487" spans="2:10" ht="14.25">
      <c r="B487" s="1">
        <v>43398</v>
      </c>
      <c r="C487" s="2">
        <v>0.6440046296296297</v>
      </c>
      <c r="D487" t="s">
        <v>3</v>
      </c>
      <c r="E487">
        <v>31</v>
      </c>
      <c r="F487" t="s">
        <v>25</v>
      </c>
      <c r="G487" t="s">
        <v>15</v>
      </c>
      <c r="H487" s="3">
        <v>71</v>
      </c>
      <c r="I487" s="4">
        <v>-3</v>
      </c>
      <c r="J487" t="s">
        <v>23</v>
      </c>
    </row>
    <row r="488" spans="2:10" ht="14.25">
      <c r="B488" s="1">
        <v>43373</v>
      </c>
      <c r="C488" s="2">
        <v>0.08979166666666666</v>
      </c>
      <c r="D488" t="s">
        <v>46</v>
      </c>
      <c r="E488">
        <v>180</v>
      </c>
      <c r="F488" t="s">
        <v>24</v>
      </c>
      <c r="G488" t="s">
        <v>15</v>
      </c>
      <c r="H488" s="3">
        <v>73</v>
      </c>
      <c r="I488" s="4">
        <v>20</v>
      </c>
      <c r="J488" t="s">
        <v>23</v>
      </c>
    </row>
    <row r="489" spans="2:10" ht="14.25">
      <c r="B489" s="1">
        <v>43390</v>
      </c>
      <c r="C489" s="2">
        <v>0.6188773148148148</v>
      </c>
      <c r="D489" t="s">
        <v>46</v>
      </c>
      <c r="E489">
        <v>180</v>
      </c>
      <c r="F489" t="s">
        <v>24</v>
      </c>
      <c r="G489" t="s">
        <v>47</v>
      </c>
      <c r="H489" s="3">
        <v>88</v>
      </c>
      <c r="I489" s="4">
        <v>1</v>
      </c>
      <c r="J489" t="s">
        <v>20</v>
      </c>
    </row>
    <row r="490" spans="2:10" ht="14.25">
      <c r="B490" s="1">
        <v>43373</v>
      </c>
      <c r="C490" s="2">
        <v>0.19895833333333335</v>
      </c>
      <c r="D490" t="s">
        <v>46</v>
      </c>
      <c r="E490">
        <v>178</v>
      </c>
      <c r="F490" t="s">
        <v>24</v>
      </c>
      <c r="G490" t="s">
        <v>16</v>
      </c>
      <c r="H490" s="3">
        <v>80</v>
      </c>
      <c r="I490" s="4">
        <v>25</v>
      </c>
      <c r="J490" t="s">
        <v>23</v>
      </c>
    </row>
    <row r="491" spans="2:10" ht="14.25">
      <c r="B491" s="1">
        <v>43397</v>
      </c>
      <c r="C491" s="2">
        <v>0.07672453703703704</v>
      </c>
      <c r="D491" t="s">
        <v>46</v>
      </c>
      <c r="E491">
        <v>178</v>
      </c>
      <c r="F491" t="s">
        <v>24</v>
      </c>
      <c r="G491" t="s">
        <v>15</v>
      </c>
      <c r="H491" s="3">
        <v>74</v>
      </c>
      <c r="I491" s="4">
        <v>-2</v>
      </c>
      <c r="J491" t="s">
        <v>22</v>
      </c>
    </row>
    <row r="492" spans="2:10" ht="14.25">
      <c r="B492" s="1">
        <v>43379</v>
      </c>
      <c r="C492" s="2">
        <v>0.9655324074074074</v>
      </c>
      <c r="D492" t="s">
        <v>46</v>
      </c>
      <c r="E492">
        <v>177</v>
      </c>
      <c r="F492" t="s">
        <v>24</v>
      </c>
      <c r="G492" t="s">
        <v>17</v>
      </c>
      <c r="H492" s="3">
        <v>78</v>
      </c>
      <c r="I492" s="4">
        <v>30</v>
      </c>
      <c r="J492" t="s">
        <v>20</v>
      </c>
    </row>
    <row r="493" spans="2:10" ht="14.25">
      <c r="B493" s="1">
        <v>43387</v>
      </c>
      <c r="C493" s="2">
        <v>0.7615046296296296</v>
      </c>
      <c r="D493" t="s">
        <v>46</v>
      </c>
      <c r="E493">
        <v>175</v>
      </c>
      <c r="F493" t="s">
        <v>24</v>
      </c>
      <c r="G493" t="s">
        <v>15</v>
      </c>
      <c r="H493" s="3">
        <v>88</v>
      </c>
      <c r="I493" s="4">
        <v>9</v>
      </c>
      <c r="J493" t="s">
        <v>23</v>
      </c>
    </row>
    <row r="494" spans="2:10" ht="14.25">
      <c r="B494" s="1">
        <v>43394</v>
      </c>
      <c r="C494" s="2">
        <v>0.03633101851851852</v>
      </c>
      <c r="D494" t="s">
        <v>46</v>
      </c>
      <c r="E494">
        <v>175</v>
      </c>
      <c r="F494" t="s">
        <v>24</v>
      </c>
      <c r="G494" t="s">
        <v>16</v>
      </c>
      <c r="H494" s="3">
        <v>61</v>
      </c>
      <c r="I494" s="4">
        <v>-3</v>
      </c>
      <c r="J494" t="s">
        <v>23</v>
      </c>
    </row>
    <row r="495" spans="2:10" ht="14.25">
      <c r="B495" s="1">
        <v>43375</v>
      </c>
      <c r="C495" s="2">
        <v>0.9656018518518518</v>
      </c>
      <c r="D495" t="s">
        <v>46</v>
      </c>
      <c r="E495">
        <v>175</v>
      </c>
      <c r="F495" t="s">
        <v>24</v>
      </c>
      <c r="G495" t="s">
        <v>17</v>
      </c>
      <c r="H495" s="3">
        <v>86</v>
      </c>
      <c r="I495" s="4">
        <v>-17</v>
      </c>
      <c r="J495" t="s">
        <v>21</v>
      </c>
    </row>
    <row r="496" spans="2:10" ht="14.25">
      <c r="B496" s="1">
        <v>43382</v>
      </c>
      <c r="C496" s="2">
        <v>0.4968402777777778</v>
      </c>
      <c r="D496" t="s">
        <v>46</v>
      </c>
      <c r="E496">
        <v>174</v>
      </c>
      <c r="F496" t="s">
        <v>24</v>
      </c>
      <c r="G496" t="s">
        <v>15</v>
      </c>
      <c r="H496" s="3">
        <v>60</v>
      </c>
      <c r="I496" s="4">
        <v>28</v>
      </c>
      <c r="J496" t="s">
        <v>23</v>
      </c>
    </row>
    <row r="497" spans="2:10" ht="14.25">
      <c r="B497" s="1">
        <v>43379</v>
      </c>
      <c r="C497" s="2">
        <v>0.5890393518518519</v>
      </c>
      <c r="D497" t="s">
        <v>46</v>
      </c>
      <c r="E497">
        <v>174</v>
      </c>
      <c r="F497" t="s">
        <v>24</v>
      </c>
      <c r="G497" t="s">
        <v>15</v>
      </c>
      <c r="H497" s="3">
        <v>90</v>
      </c>
      <c r="I497" s="4">
        <v>-9</v>
      </c>
      <c r="J497" t="s">
        <v>21</v>
      </c>
    </row>
    <row r="498" spans="2:10" ht="14.25">
      <c r="B498" s="1">
        <v>43384</v>
      </c>
      <c r="C498" s="2">
        <v>0.9277893518518519</v>
      </c>
      <c r="D498" t="s">
        <v>46</v>
      </c>
      <c r="E498">
        <v>173</v>
      </c>
      <c r="F498" t="s">
        <v>24</v>
      </c>
      <c r="G498" t="s">
        <v>16</v>
      </c>
      <c r="H498" s="3">
        <v>81</v>
      </c>
      <c r="I498" s="4">
        <v>38</v>
      </c>
      <c r="J498" t="s">
        <v>20</v>
      </c>
    </row>
    <row r="499" spans="2:10" ht="14.25">
      <c r="B499" s="1">
        <v>43384</v>
      </c>
      <c r="C499" s="2">
        <v>0.7615277777777778</v>
      </c>
      <c r="D499" t="s">
        <v>46</v>
      </c>
      <c r="E499">
        <v>173</v>
      </c>
      <c r="F499" t="s">
        <v>24</v>
      </c>
      <c r="G499" t="s">
        <v>18</v>
      </c>
      <c r="H499" s="3">
        <v>65</v>
      </c>
      <c r="I499" s="4">
        <v>21</v>
      </c>
      <c r="J499" t="s">
        <v>20</v>
      </c>
    </row>
    <row r="500" spans="2:10" ht="14.25">
      <c r="B500" s="1">
        <v>43385</v>
      </c>
      <c r="C500" s="2">
        <v>0.14118055555555556</v>
      </c>
      <c r="D500" t="s">
        <v>46</v>
      </c>
      <c r="E500">
        <v>172</v>
      </c>
      <c r="F500" t="s">
        <v>24</v>
      </c>
      <c r="G500" t="s">
        <v>47</v>
      </c>
      <c r="H500" s="3">
        <v>66</v>
      </c>
      <c r="I500" s="4">
        <v>35</v>
      </c>
      <c r="J500" t="s">
        <v>21</v>
      </c>
    </row>
    <row r="501" spans="2:10" ht="14.25">
      <c r="B501" s="1">
        <v>43400</v>
      </c>
      <c r="C501" s="2">
        <v>0.4996064814814815</v>
      </c>
      <c r="D501" t="s">
        <v>46</v>
      </c>
      <c r="E501">
        <v>172</v>
      </c>
      <c r="F501" t="s">
        <v>24</v>
      </c>
      <c r="G501" t="s">
        <v>14</v>
      </c>
      <c r="H501" s="3">
        <v>85</v>
      </c>
      <c r="I501" s="4">
        <v>28</v>
      </c>
      <c r="J501" t="s">
        <v>22</v>
      </c>
    </row>
    <row r="502" spans="2:10" ht="14.25">
      <c r="B502" s="1">
        <v>43381</v>
      </c>
      <c r="C502" s="2">
        <v>0.754224537037037</v>
      </c>
      <c r="D502" t="s">
        <v>46</v>
      </c>
      <c r="E502">
        <v>172</v>
      </c>
      <c r="F502" t="s">
        <v>24</v>
      </c>
      <c r="G502" t="s">
        <v>16</v>
      </c>
      <c r="H502" s="3">
        <v>82</v>
      </c>
      <c r="I502" s="4">
        <v>-8</v>
      </c>
      <c r="J502" t="s">
        <v>21</v>
      </c>
    </row>
    <row r="503" spans="2:10" ht="14.25">
      <c r="B503" s="1">
        <v>43379</v>
      </c>
      <c r="C503" s="2">
        <v>0.3299537037037037</v>
      </c>
      <c r="D503" t="s">
        <v>46</v>
      </c>
      <c r="E503">
        <v>171</v>
      </c>
      <c r="F503" t="s">
        <v>24</v>
      </c>
      <c r="G503" t="s">
        <v>47</v>
      </c>
      <c r="H503" s="3">
        <v>67</v>
      </c>
      <c r="I503" s="4">
        <v>6</v>
      </c>
      <c r="J503" t="s">
        <v>21</v>
      </c>
    </row>
    <row r="504" spans="2:10" ht="14.25">
      <c r="B504" s="1">
        <v>43399</v>
      </c>
      <c r="C504" s="2">
        <v>0.548599537037037</v>
      </c>
      <c r="D504" t="s">
        <v>46</v>
      </c>
      <c r="E504">
        <v>171</v>
      </c>
      <c r="F504" t="s">
        <v>24</v>
      </c>
      <c r="G504" t="s">
        <v>13</v>
      </c>
      <c r="H504" s="3">
        <v>84</v>
      </c>
      <c r="I504" s="4">
        <v>0</v>
      </c>
      <c r="J504" t="s">
        <v>21</v>
      </c>
    </row>
    <row r="505" spans="2:10" ht="14.25">
      <c r="B505" s="1">
        <v>43382</v>
      </c>
      <c r="C505" s="2">
        <v>0.6580092592592592</v>
      </c>
      <c r="D505" t="s">
        <v>46</v>
      </c>
      <c r="E505">
        <v>171</v>
      </c>
      <c r="F505" t="s">
        <v>24</v>
      </c>
      <c r="G505" t="s">
        <v>14</v>
      </c>
      <c r="H505" s="3">
        <v>83</v>
      </c>
      <c r="I505" s="4">
        <v>-11</v>
      </c>
      <c r="J505" t="s">
        <v>23</v>
      </c>
    </row>
    <row r="506" spans="2:10" ht="14.25">
      <c r="B506" s="1">
        <v>43396</v>
      </c>
      <c r="C506" s="2">
        <v>0.37049768518518517</v>
      </c>
      <c r="D506" t="s">
        <v>46</v>
      </c>
      <c r="E506">
        <v>171</v>
      </c>
      <c r="F506" t="s">
        <v>24</v>
      </c>
      <c r="G506" t="s">
        <v>47</v>
      </c>
      <c r="H506" s="3">
        <v>95</v>
      </c>
      <c r="I506" s="4">
        <v>-17</v>
      </c>
      <c r="J506" t="s">
        <v>21</v>
      </c>
    </row>
    <row r="507" spans="2:10" ht="14.25">
      <c r="B507" s="1">
        <v>43377</v>
      </c>
      <c r="C507" s="2">
        <v>0.6766435185185186</v>
      </c>
      <c r="D507" t="s">
        <v>46</v>
      </c>
      <c r="E507">
        <v>170</v>
      </c>
      <c r="F507" t="s">
        <v>24</v>
      </c>
      <c r="G507" t="s">
        <v>17</v>
      </c>
      <c r="H507" s="3">
        <v>75</v>
      </c>
      <c r="I507" s="4">
        <v>33</v>
      </c>
      <c r="J507" t="s">
        <v>21</v>
      </c>
    </row>
    <row r="508" spans="2:10" ht="14.25">
      <c r="B508" s="1">
        <v>43373</v>
      </c>
      <c r="C508" s="2">
        <v>0.45864583333333336</v>
      </c>
      <c r="D508" t="s">
        <v>46</v>
      </c>
      <c r="E508">
        <v>170</v>
      </c>
      <c r="F508" t="s">
        <v>24</v>
      </c>
      <c r="G508" t="s">
        <v>17</v>
      </c>
      <c r="H508" s="3">
        <v>86</v>
      </c>
      <c r="I508" s="4">
        <v>7</v>
      </c>
      <c r="J508" t="s">
        <v>23</v>
      </c>
    </row>
    <row r="509" spans="2:10" ht="14.25">
      <c r="B509" s="1">
        <v>43387</v>
      </c>
      <c r="C509" s="2">
        <v>0.4446412037037037</v>
      </c>
      <c r="D509" t="s">
        <v>46</v>
      </c>
      <c r="E509">
        <v>170</v>
      </c>
      <c r="F509" t="s">
        <v>24</v>
      </c>
      <c r="G509" t="s">
        <v>17</v>
      </c>
      <c r="H509" s="3">
        <v>61</v>
      </c>
      <c r="I509" s="4">
        <v>-5</v>
      </c>
      <c r="J509" t="s">
        <v>20</v>
      </c>
    </row>
    <row r="510" spans="2:10" ht="14.25">
      <c r="B510" s="1">
        <v>43395</v>
      </c>
      <c r="C510" s="2">
        <v>0.5405555555555556</v>
      </c>
      <c r="D510" t="s">
        <v>46</v>
      </c>
      <c r="E510">
        <v>170</v>
      </c>
      <c r="F510" t="s">
        <v>24</v>
      </c>
      <c r="G510" t="s">
        <v>13</v>
      </c>
      <c r="H510" s="3">
        <v>70</v>
      </c>
      <c r="I510" s="4">
        <v>-8</v>
      </c>
      <c r="J510" t="s">
        <v>22</v>
      </c>
    </row>
    <row r="511" spans="2:10" ht="14.25">
      <c r="B511" s="1">
        <v>43375</v>
      </c>
      <c r="C511" s="2">
        <v>0.14402777777777778</v>
      </c>
      <c r="D511" t="s">
        <v>46</v>
      </c>
      <c r="E511">
        <v>168</v>
      </c>
      <c r="F511" t="s">
        <v>24</v>
      </c>
      <c r="G511" t="s">
        <v>18</v>
      </c>
      <c r="H511" s="3">
        <v>95</v>
      </c>
      <c r="I511" s="4">
        <v>30</v>
      </c>
      <c r="J511" t="s">
        <v>21</v>
      </c>
    </row>
    <row r="512" spans="2:10" ht="14.25">
      <c r="B512" s="1">
        <v>43399</v>
      </c>
      <c r="C512" s="2">
        <v>0.5643981481481481</v>
      </c>
      <c r="D512" t="s">
        <v>46</v>
      </c>
      <c r="E512">
        <v>168</v>
      </c>
      <c r="F512" t="s">
        <v>24</v>
      </c>
      <c r="G512" t="s">
        <v>14</v>
      </c>
      <c r="H512" s="3">
        <v>68</v>
      </c>
      <c r="I512" s="4">
        <v>-19</v>
      </c>
      <c r="J512" t="s">
        <v>21</v>
      </c>
    </row>
    <row r="513" spans="2:10" ht="14.25">
      <c r="B513" s="1">
        <v>43377</v>
      </c>
      <c r="C513" s="2">
        <v>0.6397685185185186</v>
      </c>
      <c r="D513" t="s">
        <v>46</v>
      </c>
      <c r="E513">
        <v>167</v>
      </c>
      <c r="F513" t="s">
        <v>24</v>
      </c>
      <c r="G513" t="s">
        <v>17</v>
      </c>
      <c r="H513" s="3">
        <v>65</v>
      </c>
      <c r="I513" s="4">
        <v>36</v>
      </c>
      <c r="J513" t="s">
        <v>20</v>
      </c>
    </row>
    <row r="514" spans="2:10" ht="14.25">
      <c r="B514" s="1">
        <v>43373</v>
      </c>
      <c r="C514" s="2">
        <v>0.4005902777777777</v>
      </c>
      <c r="D514" t="s">
        <v>46</v>
      </c>
      <c r="E514">
        <v>166</v>
      </c>
      <c r="F514" t="s">
        <v>24</v>
      </c>
      <c r="G514" t="s">
        <v>14</v>
      </c>
      <c r="H514" s="3">
        <v>64</v>
      </c>
      <c r="I514" s="4">
        <v>7</v>
      </c>
      <c r="J514" t="s">
        <v>22</v>
      </c>
    </row>
    <row r="515" spans="2:10" ht="14.25">
      <c r="B515" s="1">
        <v>43393</v>
      </c>
      <c r="C515" s="2">
        <v>0.9702083333333333</v>
      </c>
      <c r="D515" t="s">
        <v>46</v>
      </c>
      <c r="E515">
        <v>165</v>
      </c>
      <c r="F515" t="s">
        <v>24</v>
      </c>
      <c r="G515" t="s">
        <v>14</v>
      </c>
      <c r="H515" s="3">
        <v>95</v>
      </c>
      <c r="I515" s="4">
        <v>30</v>
      </c>
      <c r="J515" t="s">
        <v>20</v>
      </c>
    </row>
    <row r="516" spans="2:10" ht="14.25">
      <c r="B516" s="1">
        <v>43392</v>
      </c>
      <c r="C516" s="2">
        <v>0.3474652777777778</v>
      </c>
      <c r="D516" t="s">
        <v>46</v>
      </c>
      <c r="E516">
        <v>165</v>
      </c>
      <c r="F516" t="s">
        <v>24</v>
      </c>
      <c r="G516" t="s">
        <v>15</v>
      </c>
      <c r="H516" s="3">
        <v>94</v>
      </c>
      <c r="I516" s="4">
        <v>-20</v>
      </c>
      <c r="J516" t="s">
        <v>23</v>
      </c>
    </row>
    <row r="517" spans="2:10" ht="14.25">
      <c r="B517" s="1">
        <v>43394</v>
      </c>
      <c r="C517" s="2">
        <v>0.3014814814814815</v>
      </c>
      <c r="D517" t="s">
        <v>46</v>
      </c>
      <c r="E517">
        <v>164</v>
      </c>
      <c r="F517" t="s">
        <v>24</v>
      </c>
      <c r="G517" t="s">
        <v>18</v>
      </c>
      <c r="H517" s="3">
        <v>74</v>
      </c>
      <c r="I517" s="4">
        <v>26</v>
      </c>
      <c r="J517" t="s">
        <v>20</v>
      </c>
    </row>
    <row r="518" spans="2:10" ht="14.25">
      <c r="B518" s="1">
        <v>43388</v>
      </c>
      <c r="C518" s="2">
        <v>0.40674768518518517</v>
      </c>
      <c r="D518" t="s">
        <v>46</v>
      </c>
      <c r="E518">
        <v>164</v>
      </c>
      <c r="F518" t="s">
        <v>24</v>
      </c>
      <c r="G518" t="s">
        <v>47</v>
      </c>
      <c r="H518" s="3">
        <v>81</v>
      </c>
      <c r="I518" s="4">
        <v>1</v>
      </c>
      <c r="J518" t="s">
        <v>22</v>
      </c>
    </row>
    <row r="519" spans="2:10" ht="14.25">
      <c r="B519" s="1">
        <v>43384</v>
      </c>
      <c r="C519" s="2">
        <v>0.26664351851851853</v>
      </c>
      <c r="D519" t="s">
        <v>46</v>
      </c>
      <c r="E519">
        <v>163</v>
      </c>
      <c r="F519" t="s">
        <v>24</v>
      </c>
      <c r="G519" t="s">
        <v>15</v>
      </c>
      <c r="H519" s="3">
        <v>93</v>
      </c>
      <c r="I519" s="4">
        <v>25</v>
      </c>
      <c r="J519" t="s">
        <v>23</v>
      </c>
    </row>
    <row r="520" spans="2:10" ht="14.25">
      <c r="B520" s="1">
        <v>43398</v>
      </c>
      <c r="C520" s="2">
        <v>0.3195601851851852</v>
      </c>
      <c r="D520" t="s">
        <v>46</v>
      </c>
      <c r="E520">
        <v>163</v>
      </c>
      <c r="F520" t="s">
        <v>24</v>
      </c>
      <c r="G520" t="s">
        <v>17</v>
      </c>
      <c r="H520" s="3">
        <v>79</v>
      </c>
      <c r="I520" s="4">
        <v>-9</v>
      </c>
      <c r="J520" t="s">
        <v>20</v>
      </c>
    </row>
    <row r="521" spans="2:10" ht="14.25">
      <c r="B521" s="1">
        <v>43397</v>
      </c>
      <c r="C521" s="2">
        <v>0.5292476851851852</v>
      </c>
      <c r="D521" t="s">
        <v>46</v>
      </c>
      <c r="E521">
        <v>162</v>
      </c>
      <c r="F521" t="s">
        <v>24</v>
      </c>
      <c r="G521" t="s">
        <v>16</v>
      </c>
      <c r="H521" s="3">
        <v>69</v>
      </c>
      <c r="I521" s="4">
        <v>7</v>
      </c>
      <c r="J521" t="s">
        <v>23</v>
      </c>
    </row>
    <row r="522" spans="2:10" ht="14.25">
      <c r="B522" s="1">
        <v>43385</v>
      </c>
      <c r="C522" s="2">
        <v>0.6013078703703704</v>
      </c>
      <c r="D522" t="s">
        <v>46</v>
      </c>
      <c r="E522">
        <v>161</v>
      </c>
      <c r="F522" t="s">
        <v>24</v>
      </c>
      <c r="G522" t="s">
        <v>15</v>
      </c>
      <c r="H522" s="3">
        <v>62</v>
      </c>
      <c r="I522" s="4">
        <v>3</v>
      </c>
      <c r="J522" t="s">
        <v>23</v>
      </c>
    </row>
    <row r="523" spans="2:10" ht="14.25">
      <c r="B523" s="1">
        <v>43385</v>
      </c>
      <c r="C523" s="2">
        <v>0.29435185185185186</v>
      </c>
      <c r="D523" t="s">
        <v>46</v>
      </c>
      <c r="E523">
        <v>161</v>
      </c>
      <c r="F523" t="s">
        <v>24</v>
      </c>
      <c r="G523" t="s">
        <v>17</v>
      </c>
      <c r="H523" s="3">
        <v>94</v>
      </c>
      <c r="I523" s="4">
        <v>-5</v>
      </c>
      <c r="J523" t="s">
        <v>20</v>
      </c>
    </row>
    <row r="524" spans="2:10" ht="14.25">
      <c r="B524" s="1">
        <v>43400</v>
      </c>
      <c r="C524" s="2">
        <v>0.6928703703703704</v>
      </c>
      <c r="D524" t="s">
        <v>46</v>
      </c>
      <c r="E524">
        <v>161</v>
      </c>
      <c r="F524" t="s">
        <v>24</v>
      </c>
      <c r="G524" t="s">
        <v>14</v>
      </c>
      <c r="H524" s="3">
        <v>95</v>
      </c>
      <c r="I524" s="4">
        <v>-20</v>
      </c>
      <c r="J524" t="s">
        <v>21</v>
      </c>
    </row>
    <row r="525" spans="2:10" ht="14.25">
      <c r="B525" s="1">
        <v>43396</v>
      </c>
      <c r="C525" s="2">
        <v>0.15011574074074074</v>
      </c>
      <c r="D525" t="s">
        <v>46</v>
      </c>
      <c r="E525">
        <v>161</v>
      </c>
      <c r="F525" t="s">
        <v>24</v>
      </c>
      <c r="G525" t="s">
        <v>17</v>
      </c>
      <c r="H525" s="3">
        <v>85</v>
      </c>
      <c r="I525" s="4">
        <v>-21</v>
      </c>
      <c r="J525" t="s">
        <v>23</v>
      </c>
    </row>
    <row r="526" spans="2:10" ht="14.25">
      <c r="B526" s="1">
        <v>43385</v>
      </c>
      <c r="C526" s="2">
        <v>0.27622685185185186</v>
      </c>
      <c r="D526" t="s">
        <v>46</v>
      </c>
      <c r="E526">
        <v>160</v>
      </c>
      <c r="F526" t="s">
        <v>24</v>
      </c>
      <c r="G526" t="s">
        <v>47</v>
      </c>
      <c r="H526" s="3">
        <v>88</v>
      </c>
      <c r="I526" s="4">
        <v>36</v>
      </c>
      <c r="J526" t="s">
        <v>20</v>
      </c>
    </row>
    <row r="527" spans="2:10" ht="14.25">
      <c r="B527" s="1">
        <v>43373</v>
      </c>
      <c r="C527" s="2">
        <v>0.011770833333333333</v>
      </c>
      <c r="D527" t="s">
        <v>46</v>
      </c>
      <c r="E527">
        <v>160</v>
      </c>
      <c r="F527" t="s">
        <v>24</v>
      </c>
      <c r="G527" t="s">
        <v>15</v>
      </c>
      <c r="H527" s="3">
        <v>73</v>
      </c>
      <c r="I527" s="4">
        <v>36</v>
      </c>
      <c r="J527" t="s">
        <v>21</v>
      </c>
    </row>
    <row r="528" spans="2:10" ht="14.25">
      <c r="B528" s="1">
        <v>43382</v>
      </c>
      <c r="C528" s="2">
        <v>0.21079861111111112</v>
      </c>
      <c r="D528" t="s">
        <v>46</v>
      </c>
      <c r="E528">
        <v>160</v>
      </c>
      <c r="F528" t="s">
        <v>24</v>
      </c>
      <c r="G528" t="s">
        <v>16</v>
      </c>
      <c r="H528" s="3">
        <v>88</v>
      </c>
      <c r="I528" s="4">
        <v>15</v>
      </c>
      <c r="J528" t="s">
        <v>21</v>
      </c>
    </row>
    <row r="529" spans="2:10" ht="14.25">
      <c r="B529" s="1">
        <v>43386</v>
      </c>
      <c r="C529" s="2">
        <v>0.7161226851851853</v>
      </c>
      <c r="D529" t="s">
        <v>46</v>
      </c>
      <c r="E529">
        <v>160</v>
      </c>
      <c r="F529" t="s">
        <v>24</v>
      </c>
      <c r="G529" t="s">
        <v>13</v>
      </c>
      <c r="H529" s="3">
        <v>88</v>
      </c>
      <c r="I529" s="4">
        <v>7</v>
      </c>
      <c r="J529" t="s">
        <v>20</v>
      </c>
    </row>
    <row r="530" spans="2:10" ht="14.25">
      <c r="B530" s="1">
        <v>43373</v>
      </c>
      <c r="C530" s="2">
        <v>0.10181712962962963</v>
      </c>
      <c r="D530" t="s">
        <v>46</v>
      </c>
      <c r="E530">
        <v>160</v>
      </c>
      <c r="F530" t="s">
        <v>24</v>
      </c>
      <c r="G530" t="s">
        <v>47</v>
      </c>
      <c r="H530" s="3">
        <v>67</v>
      </c>
      <c r="I530" s="4">
        <v>-4</v>
      </c>
      <c r="J530" t="s">
        <v>23</v>
      </c>
    </row>
    <row r="531" spans="2:10" ht="14.25">
      <c r="B531" s="1">
        <v>43382</v>
      </c>
      <c r="C531" s="2">
        <v>0.6577893518518518</v>
      </c>
      <c r="D531" t="s">
        <v>46</v>
      </c>
      <c r="E531">
        <v>159</v>
      </c>
      <c r="F531" t="s">
        <v>24</v>
      </c>
      <c r="G531" t="s">
        <v>17</v>
      </c>
      <c r="H531" s="3">
        <v>72</v>
      </c>
      <c r="I531" s="4">
        <v>29</v>
      </c>
      <c r="J531" t="s">
        <v>22</v>
      </c>
    </row>
    <row r="532" spans="2:10" ht="14.25">
      <c r="B532" s="1">
        <v>43382</v>
      </c>
      <c r="C532" s="2">
        <v>0.5330555555555555</v>
      </c>
      <c r="D532" t="s">
        <v>46</v>
      </c>
      <c r="E532">
        <v>158</v>
      </c>
      <c r="F532" t="s">
        <v>24</v>
      </c>
      <c r="G532" t="s">
        <v>15</v>
      </c>
      <c r="H532" s="3">
        <v>87</v>
      </c>
      <c r="I532" s="4">
        <v>27</v>
      </c>
      <c r="J532" t="s">
        <v>21</v>
      </c>
    </row>
    <row r="533" spans="2:10" ht="14.25">
      <c r="B533" s="1">
        <v>43374</v>
      </c>
      <c r="C533" s="2">
        <v>0.22890046296296296</v>
      </c>
      <c r="D533" t="s">
        <v>46</v>
      </c>
      <c r="E533">
        <v>157</v>
      </c>
      <c r="F533" t="s">
        <v>24</v>
      </c>
      <c r="G533" t="s">
        <v>17</v>
      </c>
      <c r="H533" s="3">
        <v>82</v>
      </c>
      <c r="I533" s="4">
        <v>24</v>
      </c>
      <c r="J533" t="s">
        <v>20</v>
      </c>
    </row>
    <row r="534" spans="2:10" ht="14.25">
      <c r="B534" s="1">
        <v>43375</v>
      </c>
      <c r="C534" s="2">
        <v>0.772650462962963</v>
      </c>
      <c r="D534" t="s">
        <v>46</v>
      </c>
      <c r="E534">
        <v>157</v>
      </c>
      <c r="F534" t="s">
        <v>24</v>
      </c>
      <c r="G534" t="s">
        <v>13</v>
      </c>
      <c r="H534" s="3">
        <v>79</v>
      </c>
      <c r="I534" s="4">
        <v>22</v>
      </c>
      <c r="J534" t="s">
        <v>23</v>
      </c>
    </row>
    <row r="535" spans="2:10" ht="14.25">
      <c r="B535" s="1">
        <v>43394</v>
      </c>
      <c r="C535" s="2">
        <v>0.004479166666666667</v>
      </c>
      <c r="D535" t="s">
        <v>46</v>
      </c>
      <c r="E535">
        <v>156</v>
      </c>
      <c r="F535" t="s">
        <v>24</v>
      </c>
      <c r="G535" t="s">
        <v>18</v>
      </c>
      <c r="H535" s="3">
        <v>92</v>
      </c>
      <c r="I535" s="4">
        <v>23</v>
      </c>
      <c r="J535" t="s">
        <v>22</v>
      </c>
    </row>
    <row r="536" spans="2:10" ht="14.25">
      <c r="B536" s="1">
        <v>43386</v>
      </c>
      <c r="C536" s="2">
        <v>0.6708912037037037</v>
      </c>
      <c r="D536" t="s">
        <v>46</v>
      </c>
      <c r="E536">
        <v>154</v>
      </c>
      <c r="F536" t="s">
        <v>24</v>
      </c>
      <c r="G536" t="s">
        <v>18</v>
      </c>
      <c r="H536" s="3">
        <v>89</v>
      </c>
      <c r="I536" s="4">
        <v>-11</v>
      </c>
      <c r="J536" t="s">
        <v>20</v>
      </c>
    </row>
    <row r="537" spans="2:10" ht="14.25">
      <c r="B537" s="1">
        <v>43382</v>
      </c>
      <c r="C537" s="2">
        <v>0.19547453703703702</v>
      </c>
      <c r="D537" t="s">
        <v>46</v>
      </c>
      <c r="E537">
        <v>153</v>
      </c>
      <c r="F537" t="s">
        <v>24</v>
      </c>
      <c r="G537" t="s">
        <v>13</v>
      </c>
      <c r="H537" s="3">
        <v>79</v>
      </c>
      <c r="I537" s="4">
        <v>-15</v>
      </c>
      <c r="J537" t="s">
        <v>20</v>
      </c>
    </row>
    <row r="538" spans="2:10" ht="14.25">
      <c r="B538" s="1">
        <v>43374</v>
      </c>
      <c r="C538" s="2">
        <v>0.07366898148148149</v>
      </c>
      <c r="D538" t="s">
        <v>46</v>
      </c>
      <c r="E538">
        <v>151</v>
      </c>
      <c r="F538" t="s">
        <v>24</v>
      </c>
      <c r="G538" t="s">
        <v>14</v>
      </c>
      <c r="H538" s="3">
        <v>94</v>
      </c>
      <c r="I538" s="4">
        <v>38</v>
      </c>
      <c r="J538" t="s">
        <v>21</v>
      </c>
    </row>
    <row r="539" spans="2:10" ht="14.25">
      <c r="B539" s="1">
        <v>43384</v>
      </c>
      <c r="C539" s="2">
        <v>0.1772337962962963</v>
      </c>
      <c r="D539" t="s">
        <v>46</v>
      </c>
      <c r="E539">
        <v>151</v>
      </c>
      <c r="F539" t="s">
        <v>24</v>
      </c>
      <c r="G539" t="s">
        <v>17</v>
      </c>
      <c r="H539" s="3">
        <v>73</v>
      </c>
      <c r="I539" s="4">
        <v>21</v>
      </c>
      <c r="J539" t="s">
        <v>23</v>
      </c>
    </row>
    <row r="540" spans="2:10" ht="14.25">
      <c r="B540" s="1">
        <v>43379</v>
      </c>
      <c r="C540" s="2">
        <v>0.22747685185185185</v>
      </c>
      <c r="D540" t="s">
        <v>46</v>
      </c>
      <c r="E540">
        <v>151</v>
      </c>
      <c r="F540" t="s">
        <v>24</v>
      </c>
      <c r="G540" t="s">
        <v>14</v>
      </c>
      <c r="H540" s="3">
        <v>84</v>
      </c>
      <c r="I540" s="4">
        <v>13</v>
      </c>
      <c r="J540" t="s">
        <v>21</v>
      </c>
    </row>
    <row r="541" spans="2:10" ht="14.25">
      <c r="B541" s="1">
        <v>43374</v>
      </c>
      <c r="C541" s="2">
        <v>0.8751736111111111</v>
      </c>
      <c r="D541" t="s">
        <v>46</v>
      </c>
      <c r="E541">
        <v>151</v>
      </c>
      <c r="F541" t="s">
        <v>24</v>
      </c>
      <c r="G541" t="s">
        <v>16</v>
      </c>
      <c r="H541" s="3">
        <v>65</v>
      </c>
      <c r="I541" s="4">
        <v>6</v>
      </c>
      <c r="J541" t="s">
        <v>20</v>
      </c>
    </row>
    <row r="542" spans="2:10" ht="14.25">
      <c r="B542" s="1">
        <v>43376</v>
      </c>
      <c r="C542" s="2">
        <v>0.6920949074074074</v>
      </c>
      <c r="D542" t="s">
        <v>46</v>
      </c>
      <c r="E542">
        <v>150</v>
      </c>
      <c r="F542" t="s">
        <v>24</v>
      </c>
      <c r="G542" t="s">
        <v>15</v>
      </c>
      <c r="H542" s="3">
        <v>84</v>
      </c>
      <c r="I542" s="4">
        <v>17</v>
      </c>
      <c r="J542" t="s">
        <v>23</v>
      </c>
    </row>
    <row r="543" spans="2:10" ht="14.25">
      <c r="B543" s="1">
        <v>43378</v>
      </c>
      <c r="C543" s="2">
        <v>0.1763773148148148</v>
      </c>
      <c r="D543" t="s">
        <v>46</v>
      </c>
      <c r="E543">
        <v>150</v>
      </c>
      <c r="F543" t="s">
        <v>24</v>
      </c>
      <c r="G543" t="s">
        <v>18</v>
      </c>
      <c r="H543" s="3">
        <v>69</v>
      </c>
      <c r="I543" s="4">
        <v>6</v>
      </c>
      <c r="J543" t="s">
        <v>21</v>
      </c>
    </row>
    <row r="544" spans="2:10" ht="14.25">
      <c r="B544" s="1">
        <v>43373</v>
      </c>
      <c r="C544" s="2">
        <v>0.8457754629629629</v>
      </c>
      <c r="D544" t="s">
        <v>46</v>
      </c>
      <c r="E544">
        <v>150</v>
      </c>
      <c r="F544" t="s">
        <v>24</v>
      </c>
      <c r="G544" t="s">
        <v>18</v>
      </c>
      <c r="H544" s="3">
        <v>82</v>
      </c>
      <c r="I544" s="4">
        <v>-15</v>
      </c>
      <c r="J544" t="s">
        <v>20</v>
      </c>
    </row>
    <row r="545" spans="2:10" ht="14.25">
      <c r="B545" s="1">
        <v>43385</v>
      </c>
      <c r="C545" s="2">
        <v>0.46435185185185185</v>
      </c>
      <c r="D545" t="s">
        <v>46</v>
      </c>
      <c r="E545">
        <v>149</v>
      </c>
      <c r="F545" t="s">
        <v>24</v>
      </c>
      <c r="G545" t="s">
        <v>17</v>
      </c>
      <c r="H545" s="3">
        <v>87</v>
      </c>
      <c r="I545" s="4">
        <v>17</v>
      </c>
      <c r="J545" t="s">
        <v>23</v>
      </c>
    </row>
    <row r="546" spans="2:10" ht="14.25">
      <c r="B546" s="1">
        <v>43384</v>
      </c>
      <c r="C546" s="2">
        <v>0.7078935185185186</v>
      </c>
      <c r="D546" t="s">
        <v>46</v>
      </c>
      <c r="E546">
        <v>149</v>
      </c>
      <c r="F546" t="s">
        <v>24</v>
      </c>
      <c r="G546" t="s">
        <v>17</v>
      </c>
      <c r="H546" s="3">
        <v>75</v>
      </c>
      <c r="I546" s="4">
        <v>-20</v>
      </c>
      <c r="J546" t="s">
        <v>20</v>
      </c>
    </row>
    <row r="547" spans="2:10" ht="14.25">
      <c r="B547" s="1">
        <v>43392</v>
      </c>
      <c r="C547" s="2">
        <v>0.6589351851851851</v>
      </c>
      <c r="D547" t="s">
        <v>46</v>
      </c>
      <c r="E547">
        <v>148</v>
      </c>
      <c r="F547" t="s">
        <v>24</v>
      </c>
      <c r="G547" t="s">
        <v>18</v>
      </c>
      <c r="H547" s="3">
        <v>77</v>
      </c>
      <c r="I547" s="4">
        <v>23</v>
      </c>
      <c r="J547" t="s">
        <v>23</v>
      </c>
    </row>
    <row r="548" spans="2:10" ht="14.25">
      <c r="B548" s="1">
        <v>43393</v>
      </c>
      <c r="C548" s="2">
        <v>0.9805787037037037</v>
      </c>
      <c r="D548" t="s">
        <v>46</v>
      </c>
      <c r="E548">
        <v>147</v>
      </c>
      <c r="F548" t="s">
        <v>24</v>
      </c>
      <c r="G548" t="s">
        <v>47</v>
      </c>
      <c r="H548" s="3">
        <v>62</v>
      </c>
      <c r="I548" s="4">
        <v>10</v>
      </c>
      <c r="J548" t="s">
        <v>21</v>
      </c>
    </row>
    <row r="549" spans="2:10" ht="14.25">
      <c r="B549" s="1">
        <v>43395</v>
      </c>
      <c r="C549" s="2">
        <v>0.5928819444444444</v>
      </c>
      <c r="D549" t="s">
        <v>46</v>
      </c>
      <c r="E549">
        <v>147</v>
      </c>
      <c r="F549" t="s">
        <v>24</v>
      </c>
      <c r="G549" t="s">
        <v>17</v>
      </c>
      <c r="H549" s="3">
        <v>91</v>
      </c>
      <c r="I549" s="4">
        <v>-9</v>
      </c>
      <c r="J549" t="s">
        <v>20</v>
      </c>
    </row>
    <row r="550" spans="2:10" ht="14.25">
      <c r="B550" s="1">
        <v>43395</v>
      </c>
      <c r="C550" s="2">
        <v>0.0621875</v>
      </c>
      <c r="D550" t="s">
        <v>46</v>
      </c>
      <c r="E550">
        <v>147</v>
      </c>
      <c r="F550" t="s">
        <v>24</v>
      </c>
      <c r="G550" t="s">
        <v>16</v>
      </c>
      <c r="H550" s="3">
        <v>79</v>
      </c>
      <c r="I550" s="4">
        <v>-12</v>
      </c>
      <c r="J550" t="s">
        <v>20</v>
      </c>
    </row>
    <row r="551" spans="2:10" ht="14.25">
      <c r="B551" s="1">
        <v>43377</v>
      </c>
      <c r="C551" s="2">
        <v>0.3463773148148148</v>
      </c>
      <c r="D551" t="s">
        <v>46</v>
      </c>
      <c r="E551">
        <v>146</v>
      </c>
      <c r="F551" t="s">
        <v>24</v>
      </c>
      <c r="G551" t="s">
        <v>13</v>
      </c>
      <c r="H551" s="3">
        <v>78</v>
      </c>
      <c r="I551" s="4">
        <v>27</v>
      </c>
      <c r="J551" t="s">
        <v>22</v>
      </c>
    </row>
    <row r="552" spans="2:10" ht="14.25">
      <c r="B552" s="1">
        <v>43400</v>
      </c>
      <c r="C552" s="2">
        <v>0.7093981481481482</v>
      </c>
      <c r="D552" t="s">
        <v>46</v>
      </c>
      <c r="E552">
        <v>145</v>
      </c>
      <c r="F552" t="s">
        <v>24</v>
      </c>
      <c r="G552" t="s">
        <v>17</v>
      </c>
      <c r="H552" s="3">
        <v>85</v>
      </c>
      <c r="I552" s="4">
        <v>38</v>
      </c>
      <c r="J552" t="s">
        <v>23</v>
      </c>
    </row>
    <row r="553" spans="2:10" ht="14.25">
      <c r="B553" s="1">
        <v>43390</v>
      </c>
      <c r="C553" s="2">
        <v>0.1576736111111111</v>
      </c>
      <c r="D553" t="s">
        <v>46</v>
      </c>
      <c r="E553">
        <v>145</v>
      </c>
      <c r="F553" t="s">
        <v>24</v>
      </c>
      <c r="G553" t="s">
        <v>17</v>
      </c>
      <c r="H553" s="3">
        <v>85</v>
      </c>
      <c r="I553" s="4">
        <v>-7</v>
      </c>
      <c r="J553" t="s">
        <v>22</v>
      </c>
    </row>
    <row r="554" spans="2:10" ht="14.25">
      <c r="B554" s="1">
        <v>43385</v>
      </c>
      <c r="C554" s="2">
        <v>0.4552777777777777</v>
      </c>
      <c r="D554" t="s">
        <v>46</v>
      </c>
      <c r="E554">
        <v>143</v>
      </c>
      <c r="F554" t="s">
        <v>24</v>
      </c>
      <c r="G554" t="s">
        <v>13</v>
      </c>
      <c r="H554" s="3">
        <v>93</v>
      </c>
      <c r="I554" s="4">
        <v>-19</v>
      </c>
      <c r="J554" t="s">
        <v>20</v>
      </c>
    </row>
    <row r="555" spans="2:10" ht="14.25">
      <c r="B555" s="1">
        <v>43391</v>
      </c>
      <c r="C555" s="2">
        <v>0.6817245370370371</v>
      </c>
      <c r="D555" t="s">
        <v>46</v>
      </c>
      <c r="E555">
        <v>141</v>
      </c>
      <c r="F555" t="s">
        <v>24</v>
      </c>
      <c r="G555" t="s">
        <v>18</v>
      </c>
      <c r="H555" s="3">
        <v>88</v>
      </c>
      <c r="I555" s="4">
        <v>12</v>
      </c>
      <c r="J555" t="s">
        <v>21</v>
      </c>
    </row>
    <row r="556" spans="2:10" ht="14.25">
      <c r="B556" s="1">
        <v>43386</v>
      </c>
      <c r="C556" s="2">
        <v>0.5408912037037037</v>
      </c>
      <c r="D556" t="s">
        <v>46</v>
      </c>
      <c r="E556">
        <v>141</v>
      </c>
      <c r="F556" t="s">
        <v>24</v>
      </c>
      <c r="G556" t="s">
        <v>17</v>
      </c>
      <c r="H556" s="3">
        <v>63</v>
      </c>
      <c r="I556" s="4">
        <v>11</v>
      </c>
      <c r="J556" t="s">
        <v>21</v>
      </c>
    </row>
    <row r="557" spans="2:10" ht="14.25">
      <c r="B557" s="1">
        <v>43400</v>
      </c>
      <c r="C557" s="2">
        <v>0.0043749999999999995</v>
      </c>
      <c r="D557" t="s">
        <v>46</v>
      </c>
      <c r="E557">
        <v>141</v>
      </c>
      <c r="F557" t="s">
        <v>24</v>
      </c>
      <c r="G557" t="s">
        <v>15</v>
      </c>
      <c r="H557" s="3">
        <v>65</v>
      </c>
      <c r="I557" s="4">
        <v>8</v>
      </c>
      <c r="J557" t="s">
        <v>23</v>
      </c>
    </row>
    <row r="558" spans="2:10" ht="14.25">
      <c r="B558" s="1">
        <v>43381</v>
      </c>
      <c r="C558" s="2">
        <v>0.3350694444444444</v>
      </c>
      <c r="D558" t="s">
        <v>46</v>
      </c>
      <c r="E558">
        <v>141</v>
      </c>
      <c r="F558" t="s">
        <v>24</v>
      </c>
      <c r="G558" t="s">
        <v>15</v>
      </c>
      <c r="H558" s="3">
        <v>87</v>
      </c>
      <c r="I558" s="4">
        <v>-14</v>
      </c>
      <c r="J558" t="s">
        <v>20</v>
      </c>
    </row>
    <row r="559" spans="2:10" ht="14.25">
      <c r="B559" s="1">
        <v>43398</v>
      </c>
      <c r="C559" s="2">
        <v>0.7937037037037037</v>
      </c>
      <c r="D559" t="s">
        <v>46</v>
      </c>
      <c r="E559">
        <v>141</v>
      </c>
      <c r="F559" t="s">
        <v>24</v>
      </c>
      <c r="G559" t="s">
        <v>13</v>
      </c>
      <c r="H559" s="3">
        <v>84</v>
      </c>
      <c r="I559" s="4">
        <v>-15</v>
      </c>
      <c r="J559" t="s">
        <v>23</v>
      </c>
    </row>
    <row r="560" spans="2:10" ht="14.25">
      <c r="B560" s="1">
        <v>43391</v>
      </c>
      <c r="C560" s="2">
        <v>0.44643518518518516</v>
      </c>
      <c r="D560" t="s">
        <v>46</v>
      </c>
      <c r="E560">
        <v>140</v>
      </c>
      <c r="F560" t="s">
        <v>24</v>
      </c>
      <c r="G560" t="s">
        <v>17</v>
      </c>
      <c r="H560" s="3">
        <v>75</v>
      </c>
      <c r="I560" s="4">
        <v>1</v>
      </c>
      <c r="J560" t="s">
        <v>22</v>
      </c>
    </row>
    <row r="561" spans="2:10" ht="14.25">
      <c r="B561" s="1">
        <v>43383</v>
      </c>
      <c r="C561" s="2">
        <v>0.7493171296296296</v>
      </c>
      <c r="D561" t="s">
        <v>46</v>
      </c>
      <c r="E561">
        <v>140</v>
      </c>
      <c r="F561" t="s">
        <v>24</v>
      </c>
      <c r="G561" t="s">
        <v>14</v>
      </c>
      <c r="H561" s="3">
        <v>84</v>
      </c>
      <c r="I561" s="4">
        <v>-18</v>
      </c>
      <c r="J561" t="s">
        <v>20</v>
      </c>
    </row>
    <row r="562" spans="2:10" ht="14.25">
      <c r="B562" s="1">
        <v>43398</v>
      </c>
      <c r="C562" s="2">
        <v>0.09813657407407407</v>
      </c>
      <c r="D562" t="s">
        <v>46</v>
      </c>
      <c r="E562">
        <v>138</v>
      </c>
      <c r="F562" t="s">
        <v>24</v>
      </c>
      <c r="G562" t="s">
        <v>14</v>
      </c>
      <c r="H562" s="3">
        <v>81</v>
      </c>
      <c r="I562" s="4">
        <v>19</v>
      </c>
      <c r="J562" t="s">
        <v>22</v>
      </c>
    </row>
    <row r="563" spans="2:10" ht="14.25">
      <c r="B563" s="1">
        <v>43384</v>
      </c>
      <c r="C563" s="2">
        <v>0.23152777777777778</v>
      </c>
      <c r="D563" t="s">
        <v>46</v>
      </c>
      <c r="E563">
        <v>138</v>
      </c>
      <c r="F563" t="s">
        <v>24</v>
      </c>
      <c r="G563" t="s">
        <v>16</v>
      </c>
      <c r="H563" s="3">
        <v>62</v>
      </c>
      <c r="I563" s="4">
        <v>14</v>
      </c>
      <c r="J563" t="s">
        <v>22</v>
      </c>
    </row>
    <row r="564" spans="2:10" ht="14.25">
      <c r="B564" s="1">
        <v>43400</v>
      </c>
      <c r="C564" s="2">
        <v>0.6520717592592592</v>
      </c>
      <c r="D564" t="s">
        <v>46</v>
      </c>
      <c r="E564">
        <v>136</v>
      </c>
      <c r="F564" t="s">
        <v>24</v>
      </c>
      <c r="G564" t="s">
        <v>14</v>
      </c>
      <c r="H564" s="3">
        <v>61</v>
      </c>
      <c r="I564" s="4">
        <v>35</v>
      </c>
      <c r="J564" t="s">
        <v>22</v>
      </c>
    </row>
    <row r="565" spans="2:10" ht="14.25">
      <c r="B565" s="1">
        <v>43376</v>
      </c>
      <c r="C565" s="2">
        <v>0.7885763888888889</v>
      </c>
      <c r="D565" t="s">
        <v>46</v>
      </c>
      <c r="E565">
        <v>135</v>
      </c>
      <c r="F565" t="s">
        <v>24</v>
      </c>
      <c r="G565" t="s">
        <v>15</v>
      </c>
      <c r="H565" s="3">
        <v>73</v>
      </c>
      <c r="I565" s="4">
        <v>-9</v>
      </c>
      <c r="J565" t="s">
        <v>20</v>
      </c>
    </row>
    <row r="566" spans="2:10" ht="14.25">
      <c r="B566" s="1">
        <v>43387</v>
      </c>
      <c r="C566" s="2">
        <v>0.9583912037037038</v>
      </c>
      <c r="D566" t="s">
        <v>46</v>
      </c>
      <c r="E566">
        <v>134</v>
      </c>
      <c r="F566" t="s">
        <v>24</v>
      </c>
      <c r="G566" t="s">
        <v>47</v>
      </c>
      <c r="H566" s="3">
        <v>83</v>
      </c>
      <c r="I566" s="4">
        <v>17</v>
      </c>
      <c r="J566" t="s">
        <v>21</v>
      </c>
    </row>
    <row r="567" spans="2:10" ht="14.25">
      <c r="B567" s="1">
        <v>43388</v>
      </c>
      <c r="C567" s="2">
        <v>0.7778703703703704</v>
      </c>
      <c r="D567" t="s">
        <v>46</v>
      </c>
      <c r="E567">
        <v>134</v>
      </c>
      <c r="F567" t="s">
        <v>24</v>
      </c>
      <c r="G567" t="s">
        <v>17</v>
      </c>
      <c r="H567" s="3">
        <v>61</v>
      </c>
      <c r="I567" s="4">
        <v>15</v>
      </c>
      <c r="J567" t="s">
        <v>22</v>
      </c>
    </row>
    <row r="568" spans="2:10" ht="14.25">
      <c r="B568" s="1">
        <v>43392</v>
      </c>
      <c r="C568" s="2">
        <v>0.3976041666666667</v>
      </c>
      <c r="D568" t="s">
        <v>46</v>
      </c>
      <c r="E568">
        <v>132</v>
      </c>
      <c r="F568" t="s">
        <v>24</v>
      </c>
      <c r="G568" t="s">
        <v>18</v>
      </c>
      <c r="H568" s="3">
        <v>76</v>
      </c>
      <c r="I568" s="4">
        <v>26</v>
      </c>
      <c r="J568" t="s">
        <v>22</v>
      </c>
    </row>
    <row r="569" spans="2:10" ht="14.25">
      <c r="B569" s="1">
        <v>43395</v>
      </c>
      <c r="C569" s="2">
        <v>0.8221759259259259</v>
      </c>
      <c r="D569" t="s">
        <v>46</v>
      </c>
      <c r="E569">
        <v>132</v>
      </c>
      <c r="F569" t="s">
        <v>24</v>
      </c>
      <c r="G569" t="s">
        <v>16</v>
      </c>
      <c r="H569" s="3">
        <v>64</v>
      </c>
      <c r="I569" s="4">
        <v>19</v>
      </c>
      <c r="J569" t="s">
        <v>22</v>
      </c>
    </row>
    <row r="570" spans="2:10" ht="14.25">
      <c r="B570" s="1">
        <v>43390</v>
      </c>
      <c r="C570" s="2">
        <v>0.4665972222222223</v>
      </c>
      <c r="D570" t="s">
        <v>46</v>
      </c>
      <c r="E570">
        <v>132</v>
      </c>
      <c r="F570" t="s">
        <v>24</v>
      </c>
      <c r="G570" t="s">
        <v>17</v>
      </c>
      <c r="H570" s="3">
        <v>62</v>
      </c>
      <c r="I570" s="4">
        <v>-1</v>
      </c>
      <c r="J570" t="s">
        <v>23</v>
      </c>
    </row>
    <row r="571" spans="2:10" ht="14.25">
      <c r="B571" s="1">
        <v>43387</v>
      </c>
      <c r="C571" s="2">
        <v>0.9447106481481482</v>
      </c>
      <c r="D571" t="s">
        <v>46</v>
      </c>
      <c r="E571">
        <v>132</v>
      </c>
      <c r="F571" t="s">
        <v>24</v>
      </c>
      <c r="G571" t="s">
        <v>47</v>
      </c>
      <c r="H571" s="3">
        <v>77</v>
      </c>
      <c r="I571" s="4">
        <v>-4</v>
      </c>
      <c r="J571" t="s">
        <v>23</v>
      </c>
    </row>
    <row r="572" spans="2:10" ht="14.25">
      <c r="B572" s="1">
        <v>43393</v>
      </c>
      <c r="C572" s="2">
        <v>0.5918981481481481</v>
      </c>
      <c r="D572" t="s">
        <v>46</v>
      </c>
      <c r="E572">
        <v>130</v>
      </c>
      <c r="F572" t="s">
        <v>24</v>
      </c>
      <c r="G572" t="s">
        <v>18</v>
      </c>
      <c r="H572" s="3">
        <v>90</v>
      </c>
      <c r="I572" s="4">
        <v>22</v>
      </c>
      <c r="J572" t="s">
        <v>22</v>
      </c>
    </row>
    <row r="573" spans="2:10" ht="14.25">
      <c r="B573" s="1">
        <v>43398</v>
      </c>
      <c r="C573" s="2">
        <v>0.42842592592592593</v>
      </c>
      <c r="D573" t="s">
        <v>46</v>
      </c>
      <c r="E573">
        <v>129</v>
      </c>
      <c r="F573" t="s">
        <v>24</v>
      </c>
      <c r="G573" t="s">
        <v>13</v>
      </c>
      <c r="H573" s="3">
        <v>89</v>
      </c>
      <c r="I573" s="4">
        <v>33</v>
      </c>
      <c r="J573" t="s">
        <v>21</v>
      </c>
    </row>
    <row r="574" spans="2:10" ht="14.25">
      <c r="B574" s="1">
        <v>43390</v>
      </c>
      <c r="C574" s="2">
        <v>0.22649305555555554</v>
      </c>
      <c r="D574" t="s">
        <v>46</v>
      </c>
      <c r="E574">
        <v>129</v>
      </c>
      <c r="F574" t="s">
        <v>24</v>
      </c>
      <c r="G574" t="s">
        <v>18</v>
      </c>
      <c r="H574" s="3">
        <v>94</v>
      </c>
      <c r="I574" s="4">
        <v>24</v>
      </c>
      <c r="J574" t="s">
        <v>20</v>
      </c>
    </row>
    <row r="575" spans="2:10" ht="14.25">
      <c r="B575" s="1">
        <v>43390</v>
      </c>
      <c r="C575" s="2">
        <v>0.2872106481481482</v>
      </c>
      <c r="D575" t="s">
        <v>46</v>
      </c>
      <c r="E575">
        <v>129</v>
      </c>
      <c r="F575" t="s">
        <v>24</v>
      </c>
      <c r="G575" t="s">
        <v>18</v>
      </c>
      <c r="H575" s="3">
        <v>80</v>
      </c>
      <c r="I575" s="4">
        <v>-3</v>
      </c>
      <c r="J575" t="s">
        <v>22</v>
      </c>
    </row>
    <row r="576" spans="2:10" ht="14.25">
      <c r="B576" s="1">
        <v>43385</v>
      </c>
      <c r="C576" s="2">
        <v>0.033888888888888885</v>
      </c>
      <c r="D576" t="s">
        <v>46</v>
      </c>
      <c r="E576">
        <v>129</v>
      </c>
      <c r="F576" t="s">
        <v>24</v>
      </c>
      <c r="G576" t="s">
        <v>17</v>
      </c>
      <c r="H576" s="3">
        <v>65</v>
      </c>
      <c r="I576" s="4">
        <v>-6</v>
      </c>
      <c r="J576" t="s">
        <v>21</v>
      </c>
    </row>
    <row r="577" spans="2:10" ht="14.25">
      <c r="B577" s="1">
        <v>43376</v>
      </c>
      <c r="C577" s="2">
        <v>0.39178240740740744</v>
      </c>
      <c r="D577" t="s">
        <v>46</v>
      </c>
      <c r="E577">
        <v>128</v>
      </c>
      <c r="F577" t="s">
        <v>24</v>
      </c>
      <c r="G577" t="s">
        <v>18</v>
      </c>
      <c r="H577" s="3">
        <v>87</v>
      </c>
      <c r="I577" s="4">
        <v>26</v>
      </c>
      <c r="J577" t="s">
        <v>21</v>
      </c>
    </row>
    <row r="578" spans="2:10" ht="14.25">
      <c r="B578" s="1">
        <v>43387</v>
      </c>
      <c r="C578" s="2">
        <v>0.9711921296296296</v>
      </c>
      <c r="D578" t="s">
        <v>46</v>
      </c>
      <c r="E578">
        <v>128</v>
      </c>
      <c r="F578" t="s">
        <v>24</v>
      </c>
      <c r="G578" t="s">
        <v>15</v>
      </c>
      <c r="H578" s="3">
        <v>94</v>
      </c>
      <c r="I578" s="4">
        <v>-14</v>
      </c>
      <c r="J578" t="s">
        <v>20</v>
      </c>
    </row>
    <row r="579" spans="2:10" ht="14.25">
      <c r="B579" s="1">
        <v>43385</v>
      </c>
      <c r="C579" s="2">
        <v>0.9323958333333334</v>
      </c>
      <c r="D579" t="s">
        <v>46</v>
      </c>
      <c r="E579">
        <v>127</v>
      </c>
      <c r="F579" t="s">
        <v>24</v>
      </c>
      <c r="G579" t="s">
        <v>18</v>
      </c>
      <c r="H579" s="3">
        <v>74</v>
      </c>
      <c r="I579" s="4">
        <v>10</v>
      </c>
      <c r="J579" t="s">
        <v>21</v>
      </c>
    </row>
    <row r="580" spans="2:10" ht="14.25">
      <c r="B580" s="1">
        <v>43392</v>
      </c>
      <c r="C580" s="2">
        <v>0.6333912037037037</v>
      </c>
      <c r="D580" t="s">
        <v>46</v>
      </c>
      <c r="E580">
        <v>127</v>
      </c>
      <c r="F580" t="s">
        <v>24</v>
      </c>
      <c r="G580" t="s">
        <v>17</v>
      </c>
      <c r="H580" s="3">
        <v>87</v>
      </c>
      <c r="I580" s="4">
        <v>-14</v>
      </c>
      <c r="J580" t="s">
        <v>20</v>
      </c>
    </row>
    <row r="581" spans="2:10" ht="14.25">
      <c r="B581" s="1">
        <v>43384</v>
      </c>
      <c r="C581" s="2">
        <v>0.10428240740740741</v>
      </c>
      <c r="D581" t="s">
        <v>46</v>
      </c>
      <c r="E581">
        <v>126</v>
      </c>
      <c r="F581" t="s">
        <v>24</v>
      </c>
      <c r="G581" t="s">
        <v>18</v>
      </c>
      <c r="H581" s="3">
        <v>79</v>
      </c>
      <c r="I581" s="4">
        <v>-1</v>
      </c>
      <c r="J581" t="s">
        <v>22</v>
      </c>
    </row>
    <row r="582" spans="2:10" ht="14.25">
      <c r="B582" s="1">
        <v>43397</v>
      </c>
      <c r="C582" s="2">
        <v>0.711886574074074</v>
      </c>
      <c r="D582" t="s">
        <v>46</v>
      </c>
      <c r="E582">
        <v>126</v>
      </c>
      <c r="F582" t="s">
        <v>24</v>
      </c>
      <c r="G582" t="s">
        <v>14</v>
      </c>
      <c r="H582" s="3">
        <v>71</v>
      </c>
      <c r="I582" s="4">
        <v>-21</v>
      </c>
      <c r="J582" t="s">
        <v>21</v>
      </c>
    </row>
    <row r="583" spans="2:10" ht="14.25">
      <c r="B583" s="1">
        <v>43396</v>
      </c>
      <c r="C583" s="2">
        <v>0.4110416666666667</v>
      </c>
      <c r="D583" t="s">
        <v>46</v>
      </c>
      <c r="E583">
        <v>125</v>
      </c>
      <c r="F583" t="s">
        <v>24</v>
      </c>
      <c r="G583" t="s">
        <v>13</v>
      </c>
      <c r="H583" s="3">
        <v>73</v>
      </c>
      <c r="I583" s="4">
        <v>-20</v>
      </c>
      <c r="J583" t="s">
        <v>23</v>
      </c>
    </row>
    <row r="584" spans="2:10" ht="14.25">
      <c r="B584" s="1">
        <v>43394</v>
      </c>
      <c r="C584" s="2">
        <v>0.9082407407407408</v>
      </c>
      <c r="D584" t="s">
        <v>46</v>
      </c>
      <c r="E584">
        <v>123</v>
      </c>
      <c r="F584" t="s">
        <v>24</v>
      </c>
      <c r="G584" t="s">
        <v>14</v>
      </c>
      <c r="H584" s="3">
        <v>69</v>
      </c>
      <c r="I584" s="4">
        <v>27</v>
      </c>
      <c r="J584" t="s">
        <v>21</v>
      </c>
    </row>
    <row r="585" spans="2:10" ht="14.25">
      <c r="B585" s="1">
        <v>43380</v>
      </c>
      <c r="C585" s="2">
        <v>0.3121064814814815</v>
      </c>
      <c r="D585" t="s">
        <v>46</v>
      </c>
      <c r="E585">
        <v>123</v>
      </c>
      <c r="F585" t="s">
        <v>24</v>
      </c>
      <c r="G585" t="s">
        <v>16</v>
      </c>
      <c r="H585" s="3">
        <v>87</v>
      </c>
      <c r="I585" s="4">
        <v>14</v>
      </c>
      <c r="J585" t="s">
        <v>20</v>
      </c>
    </row>
    <row r="586" spans="2:10" ht="14.25">
      <c r="B586" s="1">
        <v>43400</v>
      </c>
      <c r="C586" s="2">
        <v>0.9340625</v>
      </c>
      <c r="D586" t="s">
        <v>46</v>
      </c>
      <c r="E586">
        <v>122</v>
      </c>
      <c r="F586" t="s">
        <v>24</v>
      </c>
      <c r="G586" t="s">
        <v>14</v>
      </c>
      <c r="H586" s="3">
        <v>63</v>
      </c>
      <c r="I586" s="4">
        <v>9</v>
      </c>
      <c r="J586" t="s">
        <v>22</v>
      </c>
    </row>
    <row r="587" spans="2:10" ht="14.25">
      <c r="B587" s="1">
        <v>43381</v>
      </c>
      <c r="C587" s="2">
        <v>0.9884953703703704</v>
      </c>
      <c r="D587" t="s">
        <v>46</v>
      </c>
      <c r="E587">
        <v>122</v>
      </c>
      <c r="F587" t="s">
        <v>24</v>
      </c>
      <c r="G587" t="s">
        <v>15</v>
      </c>
      <c r="H587" s="3">
        <v>75</v>
      </c>
      <c r="I587" s="4">
        <v>-11</v>
      </c>
      <c r="J587" t="s">
        <v>21</v>
      </c>
    </row>
    <row r="588" spans="2:10" ht="14.25">
      <c r="B588" s="1">
        <v>43400</v>
      </c>
      <c r="C588" s="2">
        <v>0.23679398148148148</v>
      </c>
      <c r="D588" t="s">
        <v>46</v>
      </c>
      <c r="E588">
        <v>121</v>
      </c>
      <c r="F588" t="s">
        <v>24</v>
      </c>
      <c r="G588" t="s">
        <v>47</v>
      </c>
      <c r="H588" s="3">
        <v>73</v>
      </c>
      <c r="I588" s="4">
        <v>38</v>
      </c>
      <c r="J588" t="s">
        <v>21</v>
      </c>
    </row>
    <row r="589" spans="2:10" ht="14.25">
      <c r="B589" s="1">
        <v>43382</v>
      </c>
      <c r="C589" s="2">
        <v>0.669988425925926</v>
      </c>
      <c r="D589" t="s">
        <v>46</v>
      </c>
      <c r="E589">
        <v>120</v>
      </c>
      <c r="F589" t="s">
        <v>24</v>
      </c>
      <c r="G589" t="s">
        <v>14</v>
      </c>
      <c r="H589" s="3">
        <v>77</v>
      </c>
      <c r="I589" s="4">
        <v>4</v>
      </c>
      <c r="J589" t="s">
        <v>20</v>
      </c>
    </row>
    <row r="590" spans="2:10" ht="14.25">
      <c r="B590" s="1">
        <v>43390</v>
      </c>
      <c r="C590" s="2">
        <v>0.7410532407407407</v>
      </c>
      <c r="D590" t="s">
        <v>46</v>
      </c>
      <c r="E590">
        <v>119</v>
      </c>
      <c r="F590" t="s">
        <v>24</v>
      </c>
      <c r="G590" t="s">
        <v>17</v>
      </c>
      <c r="H590" s="3">
        <v>74</v>
      </c>
      <c r="I590" s="4">
        <v>0</v>
      </c>
      <c r="J590" t="s">
        <v>22</v>
      </c>
    </row>
    <row r="591" spans="2:10" ht="14.25">
      <c r="B591" s="1">
        <v>43400</v>
      </c>
      <c r="C591" s="2">
        <v>0.42482638888888885</v>
      </c>
      <c r="D591" t="s">
        <v>46</v>
      </c>
      <c r="E591">
        <v>119</v>
      </c>
      <c r="F591" t="s">
        <v>24</v>
      </c>
      <c r="G591" t="s">
        <v>13</v>
      </c>
      <c r="H591" s="3">
        <v>81</v>
      </c>
      <c r="I591" s="4">
        <v>-7</v>
      </c>
      <c r="J591" t="s">
        <v>20</v>
      </c>
    </row>
    <row r="592" spans="2:10" ht="14.25">
      <c r="B592" s="1">
        <v>43388</v>
      </c>
      <c r="C592" s="2">
        <v>0.05498842592592593</v>
      </c>
      <c r="D592" t="s">
        <v>46</v>
      </c>
      <c r="E592">
        <v>118</v>
      </c>
      <c r="F592" t="s">
        <v>24</v>
      </c>
      <c r="G592" t="s">
        <v>47</v>
      </c>
      <c r="H592" s="3">
        <v>64</v>
      </c>
      <c r="I592" s="4">
        <v>8</v>
      </c>
      <c r="J592" t="s">
        <v>20</v>
      </c>
    </row>
    <row r="593" spans="2:10" ht="14.25">
      <c r="B593" s="1">
        <v>43388</v>
      </c>
      <c r="C593" s="2">
        <v>0.42203703703703704</v>
      </c>
      <c r="D593" t="s">
        <v>46</v>
      </c>
      <c r="E593">
        <v>118</v>
      </c>
      <c r="F593" t="s">
        <v>24</v>
      </c>
      <c r="G593" t="s">
        <v>17</v>
      </c>
      <c r="H593" s="3">
        <v>74</v>
      </c>
      <c r="I593" s="4">
        <v>-16</v>
      </c>
      <c r="J593" t="s">
        <v>23</v>
      </c>
    </row>
    <row r="594" spans="2:10" ht="14.25">
      <c r="B594" s="1">
        <v>43375</v>
      </c>
      <c r="C594" s="2">
        <v>0.5844791666666667</v>
      </c>
      <c r="D594" t="s">
        <v>46</v>
      </c>
      <c r="E594">
        <v>117</v>
      </c>
      <c r="F594" t="s">
        <v>24</v>
      </c>
      <c r="G594" t="s">
        <v>13</v>
      </c>
      <c r="H594" s="3">
        <v>86</v>
      </c>
      <c r="I594" s="4">
        <v>17</v>
      </c>
      <c r="J594" t="s">
        <v>20</v>
      </c>
    </row>
    <row r="595" spans="2:10" ht="14.25">
      <c r="B595" s="1">
        <v>43385</v>
      </c>
      <c r="C595" s="2">
        <v>0.5472685185185185</v>
      </c>
      <c r="D595" t="s">
        <v>46</v>
      </c>
      <c r="E595">
        <v>116</v>
      </c>
      <c r="F595" t="s">
        <v>24</v>
      </c>
      <c r="G595" t="s">
        <v>47</v>
      </c>
      <c r="H595" s="3">
        <v>83</v>
      </c>
      <c r="I595" s="4">
        <v>27</v>
      </c>
      <c r="J595" t="s">
        <v>22</v>
      </c>
    </row>
    <row r="596" spans="2:10" ht="14.25">
      <c r="B596" s="1">
        <v>43387</v>
      </c>
      <c r="C596" s="2">
        <v>0.6659143518518519</v>
      </c>
      <c r="D596" t="s">
        <v>46</v>
      </c>
      <c r="E596">
        <v>116</v>
      </c>
      <c r="F596" t="s">
        <v>24</v>
      </c>
      <c r="G596" t="s">
        <v>13</v>
      </c>
      <c r="H596" s="3">
        <v>60</v>
      </c>
      <c r="I596" s="4">
        <v>2</v>
      </c>
      <c r="J596" t="s">
        <v>23</v>
      </c>
    </row>
    <row r="597" spans="2:10" ht="14.25">
      <c r="B597" s="1">
        <v>43391</v>
      </c>
      <c r="C597" s="2">
        <v>0.7180439814814815</v>
      </c>
      <c r="D597" t="s">
        <v>46</v>
      </c>
      <c r="E597">
        <v>115</v>
      </c>
      <c r="F597" t="s">
        <v>24</v>
      </c>
      <c r="G597" t="s">
        <v>18</v>
      </c>
      <c r="H597" s="3">
        <v>93</v>
      </c>
      <c r="I597" s="4">
        <v>33</v>
      </c>
      <c r="J597" t="s">
        <v>22</v>
      </c>
    </row>
    <row r="598" spans="2:10" ht="14.25">
      <c r="B598" s="1">
        <v>43374</v>
      </c>
      <c r="C598" s="2">
        <v>0.5867939814814814</v>
      </c>
      <c r="D598" t="s">
        <v>46</v>
      </c>
      <c r="E598">
        <v>115</v>
      </c>
      <c r="F598" t="s">
        <v>24</v>
      </c>
      <c r="G598" t="s">
        <v>16</v>
      </c>
      <c r="H598" s="3">
        <v>83</v>
      </c>
      <c r="I598" s="4">
        <v>22</v>
      </c>
      <c r="J598" t="s">
        <v>20</v>
      </c>
    </row>
    <row r="599" spans="2:10" ht="14.25">
      <c r="B599" s="1">
        <v>43395</v>
      </c>
      <c r="C599" s="2">
        <v>0.1276736111111111</v>
      </c>
      <c r="D599" t="s">
        <v>46</v>
      </c>
      <c r="E599">
        <v>115</v>
      </c>
      <c r="F599" t="s">
        <v>24</v>
      </c>
      <c r="G599" t="s">
        <v>17</v>
      </c>
      <c r="H599" s="3">
        <v>61</v>
      </c>
      <c r="I599" s="4">
        <v>21</v>
      </c>
      <c r="J599" t="s">
        <v>20</v>
      </c>
    </row>
    <row r="600" spans="2:10" ht="14.25">
      <c r="B600" s="1">
        <v>43391</v>
      </c>
      <c r="C600" s="2">
        <v>0.3290625</v>
      </c>
      <c r="D600" t="s">
        <v>46</v>
      </c>
      <c r="E600">
        <v>115</v>
      </c>
      <c r="F600" t="s">
        <v>24</v>
      </c>
      <c r="G600" t="s">
        <v>18</v>
      </c>
      <c r="H600" s="3">
        <v>63</v>
      </c>
      <c r="I600" s="4">
        <v>11</v>
      </c>
      <c r="J600" t="s">
        <v>23</v>
      </c>
    </row>
    <row r="601" spans="2:10" ht="14.25">
      <c r="B601" s="1">
        <v>43390</v>
      </c>
      <c r="C601" s="2">
        <v>0.9175810185185185</v>
      </c>
      <c r="D601" t="s">
        <v>46</v>
      </c>
      <c r="E601">
        <v>114</v>
      </c>
      <c r="F601" t="s">
        <v>24</v>
      </c>
      <c r="G601" t="s">
        <v>14</v>
      </c>
      <c r="H601" s="3">
        <v>90</v>
      </c>
      <c r="I601" s="4">
        <v>27</v>
      </c>
      <c r="J601" t="s">
        <v>22</v>
      </c>
    </row>
    <row r="602" spans="2:10" ht="14.25">
      <c r="B602" s="1">
        <v>43382</v>
      </c>
      <c r="C602" s="2">
        <v>0.8984953703703704</v>
      </c>
      <c r="D602" t="s">
        <v>46</v>
      </c>
      <c r="E602">
        <v>114</v>
      </c>
      <c r="F602" t="s">
        <v>24</v>
      </c>
      <c r="G602" t="s">
        <v>16</v>
      </c>
      <c r="H602" s="3">
        <v>80</v>
      </c>
      <c r="I602" s="4">
        <v>25</v>
      </c>
      <c r="J602" t="s">
        <v>21</v>
      </c>
    </row>
    <row r="603" spans="2:10" ht="14.25">
      <c r="B603" s="1">
        <v>43394</v>
      </c>
      <c r="C603" s="2">
        <v>0.15387731481481481</v>
      </c>
      <c r="D603" t="s">
        <v>46</v>
      </c>
      <c r="E603">
        <v>114</v>
      </c>
      <c r="F603" t="s">
        <v>24</v>
      </c>
      <c r="G603" t="s">
        <v>13</v>
      </c>
      <c r="H603" s="3">
        <v>65</v>
      </c>
      <c r="I603" s="4">
        <v>7</v>
      </c>
      <c r="J603" t="s">
        <v>23</v>
      </c>
    </row>
    <row r="604" spans="2:10" ht="14.25">
      <c r="B604" s="1">
        <v>43379</v>
      </c>
      <c r="C604" s="2">
        <v>0.39100694444444445</v>
      </c>
      <c r="D604" t="s">
        <v>46</v>
      </c>
      <c r="E604">
        <v>114</v>
      </c>
      <c r="F604" t="s">
        <v>24</v>
      </c>
      <c r="G604" t="s">
        <v>14</v>
      </c>
      <c r="H604" s="3">
        <v>65</v>
      </c>
      <c r="I604" s="4">
        <v>7</v>
      </c>
      <c r="J604" t="s">
        <v>23</v>
      </c>
    </row>
    <row r="605" spans="2:10" ht="14.25">
      <c r="B605" s="1">
        <v>43376</v>
      </c>
      <c r="C605" s="2">
        <v>0.9277777777777777</v>
      </c>
      <c r="D605" t="s">
        <v>46</v>
      </c>
      <c r="E605">
        <v>114</v>
      </c>
      <c r="F605" t="s">
        <v>24</v>
      </c>
      <c r="G605" t="s">
        <v>18</v>
      </c>
      <c r="H605" s="3">
        <v>76</v>
      </c>
      <c r="I605" s="4">
        <v>-3</v>
      </c>
      <c r="J605" t="s">
        <v>20</v>
      </c>
    </row>
    <row r="606" spans="2:10" ht="14.25">
      <c r="B606" s="1">
        <v>43397</v>
      </c>
      <c r="C606" s="2">
        <v>0.7011689814814814</v>
      </c>
      <c r="D606" t="s">
        <v>46</v>
      </c>
      <c r="E606">
        <v>113</v>
      </c>
      <c r="F606" t="s">
        <v>24</v>
      </c>
      <c r="G606" t="s">
        <v>17</v>
      </c>
      <c r="H606" s="3">
        <v>68</v>
      </c>
      <c r="I606" s="4">
        <v>4</v>
      </c>
      <c r="J606" t="s">
        <v>23</v>
      </c>
    </row>
    <row r="607" spans="2:10" ht="14.25">
      <c r="B607" s="1">
        <v>43373</v>
      </c>
      <c r="C607" s="2">
        <v>0.21578703703703703</v>
      </c>
      <c r="D607" t="s">
        <v>46</v>
      </c>
      <c r="E607">
        <v>112</v>
      </c>
      <c r="F607" t="s">
        <v>24</v>
      </c>
      <c r="G607" t="s">
        <v>18</v>
      </c>
      <c r="H607" s="3">
        <v>92</v>
      </c>
      <c r="I607" s="4">
        <v>32</v>
      </c>
      <c r="J607" t="s">
        <v>23</v>
      </c>
    </row>
    <row r="608" spans="2:10" ht="14.25">
      <c r="B608" s="1">
        <v>43400</v>
      </c>
      <c r="C608" s="2">
        <v>0.06122685185185186</v>
      </c>
      <c r="D608" t="s">
        <v>46</v>
      </c>
      <c r="E608">
        <v>112</v>
      </c>
      <c r="F608" t="s">
        <v>24</v>
      </c>
      <c r="G608" t="s">
        <v>16</v>
      </c>
      <c r="H608" s="3">
        <v>90</v>
      </c>
      <c r="I608" s="4">
        <v>13</v>
      </c>
      <c r="J608" t="s">
        <v>23</v>
      </c>
    </row>
    <row r="609" spans="2:10" ht="14.25">
      <c r="B609" s="1">
        <v>43387</v>
      </c>
      <c r="C609" s="2">
        <v>0.7465972222222222</v>
      </c>
      <c r="D609" t="s">
        <v>46</v>
      </c>
      <c r="E609">
        <v>111</v>
      </c>
      <c r="F609" t="s">
        <v>24</v>
      </c>
      <c r="G609" t="s">
        <v>17</v>
      </c>
      <c r="H609" s="3">
        <v>68</v>
      </c>
      <c r="I609" s="4">
        <v>25</v>
      </c>
      <c r="J609" t="s">
        <v>23</v>
      </c>
    </row>
    <row r="610" spans="2:10" ht="14.25">
      <c r="B610" s="1">
        <v>43376</v>
      </c>
      <c r="C610" s="2">
        <v>0.8302083333333333</v>
      </c>
      <c r="D610" t="s">
        <v>46</v>
      </c>
      <c r="E610">
        <v>110</v>
      </c>
      <c r="F610" t="s">
        <v>24</v>
      </c>
      <c r="G610" t="s">
        <v>16</v>
      </c>
      <c r="H610" s="3">
        <v>64</v>
      </c>
      <c r="I610" s="4">
        <v>36</v>
      </c>
      <c r="J610" t="s">
        <v>23</v>
      </c>
    </row>
    <row r="611" spans="2:10" ht="14.25">
      <c r="B611" s="1">
        <v>43380</v>
      </c>
      <c r="C611" s="2">
        <v>0.2669212962962963</v>
      </c>
      <c r="D611" t="s">
        <v>46</v>
      </c>
      <c r="E611">
        <v>110</v>
      </c>
      <c r="F611" t="s">
        <v>24</v>
      </c>
      <c r="G611" t="s">
        <v>17</v>
      </c>
      <c r="H611" s="3">
        <v>69</v>
      </c>
      <c r="I611" s="4">
        <v>33</v>
      </c>
      <c r="J611" t="s">
        <v>21</v>
      </c>
    </row>
    <row r="612" spans="2:10" ht="14.25">
      <c r="B612" s="1">
        <v>43382</v>
      </c>
      <c r="C612" s="2">
        <v>0.5817824074074074</v>
      </c>
      <c r="D612" t="s">
        <v>46</v>
      </c>
      <c r="E612">
        <v>109</v>
      </c>
      <c r="F612" t="s">
        <v>24</v>
      </c>
      <c r="G612" t="s">
        <v>18</v>
      </c>
      <c r="H612" s="3">
        <v>84</v>
      </c>
      <c r="I612" s="4">
        <v>38</v>
      </c>
      <c r="J612" t="s">
        <v>23</v>
      </c>
    </row>
    <row r="613" spans="2:10" ht="14.25">
      <c r="B613" s="1">
        <v>43391</v>
      </c>
      <c r="C613" s="2">
        <v>0.45993055555555556</v>
      </c>
      <c r="D613" t="s">
        <v>46</v>
      </c>
      <c r="E613">
        <v>107</v>
      </c>
      <c r="F613" t="s">
        <v>24</v>
      </c>
      <c r="G613" t="s">
        <v>13</v>
      </c>
      <c r="H613" s="3">
        <v>72</v>
      </c>
      <c r="I613" s="4">
        <v>35</v>
      </c>
      <c r="J613" t="s">
        <v>23</v>
      </c>
    </row>
    <row r="614" spans="2:10" ht="14.25">
      <c r="B614" s="1">
        <v>43385</v>
      </c>
      <c r="C614" s="2">
        <v>0.7866898148148148</v>
      </c>
      <c r="D614" t="s">
        <v>46</v>
      </c>
      <c r="E614">
        <v>106</v>
      </c>
      <c r="F614" t="s">
        <v>24</v>
      </c>
      <c r="G614" t="s">
        <v>15</v>
      </c>
      <c r="H614" s="3">
        <v>71</v>
      </c>
      <c r="I614" s="4">
        <v>25</v>
      </c>
      <c r="J614" t="s">
        <v>22</v>
      </c>
    </row>
    <row r="615" spans="2:10" ht="14.25">
      <c r="B615" s="1">
        <v>43379</v>
      </c>
      <c r="C615" s="2">
        <v>0.7213078703703704</v>
      </c>
      <c r="D615" t="s">
        <v>46</v>
      </c>
      <c r="E615">
        <v>105</v>
      </c>
      <c r="F615" t="s">
        <v>24</v>
      </c>
      <c r="G615" t="s">
        <v>47</v>
      </c>
      <c r="H615" s="3">
        <v>68</v>
      </c>
      <c r="I615" s="4">
        <v>26</v>
      </c>
      <c r="J615" t="s">
        <v>23</v>
      </c>
    </row>
    <row r="616" spans="2:10" ht="14.25">
      <c r="B616" s="1">
        <v>43384</v>
      </c>
      <c r="C616" s="2">
        <v>0.6366666666666666</v>
      </c>
      <c r="D616" t="s">
        <v>46</v>
      </c>
      <c r="E616">
        <v>105</v>
      </c>
      <c r="F616" t="s">
        <v>24</v>
      </c>
      <c r="G616" t="s">
        <v>16</v>
      </c>
      <c r="H616" s="3">
        <v>63</v>
      </c>
      <c r="I616" s="4">
        <v>14</v>
      </c>
      <c r="J616" t="s">
        <v>21</v>
      </c>
    </row>
    <row r="617" spans="2:10" ht="14.25">
      <c r="B617" s="1">
        <v>43396</v>
      </c>
      <c r="C617" s="2">
        <v>0.04473379629629629</v>
      </c>
      <c r="D617" t="s">
        <v>46</v>
      </c>
      <c r="E617">
        <v>105</v>
      </c>
      <c r="F617" t="s">
        <v>24</v>
      </c>
      <c r="G617" t="s">
        <v>13</v>
      </c>
      <c r="H617" s="3">
        <v>81</v>
      </c>
      <c r="I617" s="4">
        <v>-19</v>
      </c>
      <c r="J617" t="s">
        <v>22</v>
      </c>
    </row>
    <row r="618" spans="2:10" ht="14.25">
      <c r="B618" s="1">
        <v>43375</v>
      </c>
      <c r="C618" s="2">
        <v>0.6791087962962963</v>
      </c>
      <c r="D618" t="s">
        <v>46</v>
      </c>
      <c r="E618">
        <v>104</v>
      </c>
      <c r="F618" t="s">
        <v>24</v>
      </c>
      <c r="G618" t="s">
        <v>15</v>
      </c>
      <c r="H618" s="3">
        <v>69</v>
      </c>
      <c r="I618" s="4">
        <v>-12</v>
      </c>
      <c r="J618" t="s">
        <v>23</v>
      </c>
    </row>
    <row r="619" spans="2:10" ht="14.25">
      <c r="B619" s="1">
        <v>43379</v>
      </c>
      <c r="C619" s="2">
        <v>0.023194444444444445</v>
      </c>
      <c r="D619" t="s">
        <v>46</v>
      </c>
      <c r="E619">
        <v>102</v>
      </c>
      <c r="F619" t="s">
        <v>24</v>
      </c>
      <c r="G619" t="s">
        <v>15</v>
      </c>
      <c r="H619" s="3">
        <v>65</v>
      </c>
      <c r="I619" s="4">
        <v>14</v>
      </c>
      <c r="J619" t="s">
        <v>23</v>
      </c>
    </row>
    <row r="620" spans="2:10" ht="14.25">
      <c r="B620" s="1">
        <v>43389</v>
      </c>
      <c r="C620" s="2">
        <v>0.06359953703703704</v>
      </c>
      <c r="D620" t="s">
        <v>46</v>
      </c>
      <c r="E620">
        <v>102</v>
      </c>
      <c r="F620" t="s">
        <v>24</v>
      </c>
      <c r="G620" t="s">
        <v>47</v>
      </c>
      <c r="H620" s="3">
        <v>69</v>
      </c>
      <c r="I620" s="4">
        <v>8</v>
      </c>
      <c r="J620" t="s">
        <v>20</v>
      </c>
    </row>
    <row r="621" spans="2:10" ht="14.25">
      <c r="B621" s="1">
        <v>43374</v>
      </c>
      <c r="C621" s="2">
        <v>0.5209490740740741</v>
      </c>
      <c r="D621" t="s">
        <v>46</v>
      </c>
      <c r="E621">
        <v>101</v>
      </c>
      <c r="F621" t="s">
        <v>24</v>
      </c>
      <c r="G621" t="s">
        <v>13</v>
      </c>
      <c r="H621" s="3">
        <v>62</v>
      </c>
      <c r="I621" s="4">
        <v>7</v>
      </c>
      <c r="J621" t="s">
        <v>22</v>
      </c>
    </row>
    <row r="622" spans="2:10" ht="14.25">
      <c r="B622" s="1">
        <v>43390</v>
      </c>
      <c r="C622" s="2">
        <v>0.4898611111111111</v>
      </c>
      <c r="D622" t="s">
        <v>46</v>
      </c>
      <c r="E622">
        <v>100</v>
      </c>
      <c r="F622" t="s">
        <v>24</v>
      </c>
      <c r="G622" t="s">
        <v>17</v>
      </c>
      <c r="H622" s="3">
        <v>70</v>
      </c>
      <c r="I622" s="4">
        <v>20</v>
      </c>
      <c r="J622" t="s">
        <v>21</v>
      </c>
    </row>
    <row r="623" spans="2:10" ht="14.25">
      <c r="B623" s="1">
        <v>43383</v>
      </c>
      <c r="C623" s="2">
        <v>0.7947222222222222</v>
      </c>
      <c r="D623" t="s">
        <v>46</v>
      </c>
      <c r="E623">
        <v>100</v>
      </c>
      <c r="F623" t="s">
        <v>24</v>
      </c>
      <c r="G623" t="s">
        <v>14</v>
      </c>
      <c r="H623" s="3">
        <v>76</v>
      </c>
      <c r="I623" s="4">
        <v>-19</v>
      </c>
      <c r="J623" t="s">
        <v>22</v>
      </c>
    </row>
    <row r="624" spans="2:10" ht="14.25">
      <c r="B624" s="1">
        <v>43383</v>
      </c>
      <c r="C624" s="2">
        <v>0.3184837962962963</v>
      </c>
      <c r="D624" t="s">
        <v>46</v>
      </c>
      <c r="E624">
        <v>98</v>
      </c>
      <c r="F624" t="s">
        <v>24</v>
      </c>
      <c r="G624" t="s">
        <v>15</v>
      </c>
      <c r="H624" s="3">
        <v>89</v>
      </c>
      <c r="I624" s="4">
        <v>34</v>
      </c>
      <c r="J624" t="s">
        <v>22</v>
      </c>
    </row>
    <row r="625" spans="2:10" ht="14.25">
      <c r="B625" s="1">
        <v>43378</v>
      </c>
      <c r="C625" s="2">
        <v>0.37820601851851854</v>
      </c>
      <c r="D625" t="s">
        <v>46</v>
      </c>
      <c r="E625">
        <v>97</v>
      </c>
      <c r="F625" t="s">
        <v>24</v>
      </c>
      <c r="G625" t="s">
        <v>16</v>
      </c>
      <c r="H625" s="3">
        <v>86</v>
      </c>
      <c r="I625" s="4">
        <v>-16</v>
      </c>
      <c r="J625" t="s">
        <v>22</v>
      </c>
    </row>
    <row r="626" spans="2:10" ht="14.25">
      <c r="B626" s="1">
        <v>43373</v>
      </c>
      <c r="C626" s="2">
        <v>0.8526851851851852</v>
      </c>
      <c r="D626" t="s">
        <v>46</v>
      </c>
      <c r="E626">
        <v>96</v>
      </c>
      <c r="F626" t="s">
        <v>24</v>
      </c>
      <c r="G626" t="s">
        <v>16</v>
      </c>
      <c r="H626" s="3">
        <v>77</v>
      </c>
      <c r="I626" s="4">
        <v>2</v>
      </c>
      <c r="J626" t="s">
        <v>20</v>
      </c>
    </row>
    <row r="627" spans="2:10" ht="14.25">
      <c r="B627" s="1">
        <v>43378</v>
      </c>
      <c r="C627" s="2">
        <v>0.82875</v>
      </c>
      <c r="D627" t="s">
        <v>46</v>
      </c>
      <c r="E627">
        <v>95</v>
      </c>
      <c r="F627" t="s">
        <v>24</v>
      </c>
      <c r="G627" t="s">
        <v>13</v>
      </c>
      <c r="H627" s="3">
        <v>64</v>
      </c>
      <c r="I627" s="4">
        <v>30</v>
      </c>
      <c r="J627" t="s">
        <v>20</v>
      </c>
    </row>
    <row r="628" spans="2:10" ht="14.25">
      <c r="B628" s="1">
        <v>43397</v>
      </c>
      <c r="C628" s="2">
        <v>0.5553356481481482</v>
      </c>
      <c r="D628" t="s">
        <v>46</v>
      </c>
      <c r="E628">
        <v>95</v>
      </c>
      <c r="F628" t="s">
        <v>24</v>
      </c>
      <c r="G628" t="s">
        <v>14</v>
      </c>
      <c r="H628" s="3">
        <v>79</v>
      </c>
      <c r="I628" s="4">
        <v>27</v>
      </c>
      <c r="J628" t="s">
        <v>21</v>
      </c>
    </row>
    <row r="629" spans="2:10" ht="14.25">
      <c r="B629" s="1">
        <v>43398</v>
      </c>
      <c r="C629" s="2">
        <v>0.09703703703703703</v>
      </c>
      <c r="D629" t="s">
        <v>46</v>
      </c>
      <c r="E629">
        <v>95</v>
      </c>
      <c r="F629" t="s">
        <v>24</v>
      </c>
      <c r="G629" t="s">
        <v>14</v>
      </c>
      <c r="H629" s="3">
        <v>75</v>
      </c>
      <c r="I629" s="4">
        <v>-8</v>
      </c>
      <c r="J629" t="s">
        <v>23</v>
      </c>
    </row>
    <row r="630" spans="2:10" ht="14.25">
      <c r="B630" s="1">
        <v>43400</v>
      </c>
      <c r="C630" s="2">
        <v>0.34511574074074075</v>
      </c>
      <c r="D630" t="s">
        <v>46</v>
      </c>
      <c r="E630">
        <v>94</v>
      </c>
      <c r="F630" t="s">
        <v>24</v>
      </c>
      <c r="G630" t="s">
        <v>13</v>
      </c>
      <c r="H630" s="3">
        <v>75</v>
      </c>
      <c r="I630" s="4">
        <v>33</v>
      </c>
      <c r="J630" t="s">
        <v>23</v>
      </c>
    </row>
    <row r="631" spans="2:10" ht="14.25">
      <c r="B631" s="1">
        <v>43381</v>
      </c>
      <c r="C631" s="2">
        <v>0.5940162037037037</v>
      </c>
      <c r="D631" t="s">
        <v>46</v>
      </c>
      <c r="E631">
        <v>94</v>
      </c>
      <c r="F631" t="s">
        <v>24</v>
      </c>
      <c r="G631" t="s">
        <v>18</v>
      </c>
      <c r="H631" s="3">
        <v>65</v>
      </c>
      <c r="I631" s="4">
        <v>19</v>
      </c>
      <c r="J631" t="s">
        <v>21</v>
      </c>
    </row>
    <row r="632" spans="2:10" ht="14.25">
      <c r="B632" s="1">
        <v>43397</v>
      </c>
      <c r="C632" s="2">
        <v>0.4981134259259259</v>
      </c>
      <c r="D632" t="s">
        <v>46</v>
      </c>
      <c r="E632">
        <v>94</v>
      </c>
      <c r="F632" t="s">
        <v>24</v>
      </c>
      <c r="G632" t="s">
        <v>16</v>
      </c>
      <c r="H632" s="3">
        <v>69</v>
      </c>
      <c r="I632" s="4">
        <v>16</v>
      </c>
      <c r="J632" t="s">
        <v>21</v>
      </c>
    </row>
    <row r="633" spans="2:10" ht="14.25">
      <c r="B633" s="1">
        <v>43395</v>
      </c>
      <c r="C633" s="2">
        <v>0.8729398148148149</v>
      </c>
      <c r="D633" t="s">
        <v>46</v>
      </c>
      <c r="E633">
        <v>94</v>
      </c>
      <c r="F633" t="s">
        <v>24</v>
      </c>
      <c r="G633" t="s">
        <v>18</v>
      </c>
      <c r="H633" s="3">
        <v>69</v>
      </c>
      <c r="I633" s="4">
        <v>10</v>
      </c>
      <c r="J633" t="s">
        <v>22</v>
      </c>
    </row>
    <row r="634" spans="2:10" ht="14.25">
      <c r="B634" s="1">
        <v>43382</v>
      </c>
      <c r="C634" s="2">
        <v>0.4632175925925926</v>
      </c>
      <c r="D634" t="s">
        <v>46</v>
      </c>
      <c r="E634">
        <v>94</v>
      </c>
      <c r="F634" t="s">
        <v>24</v>
      </c>
      <c r="G634" t="s">
        <v>17</v>
      </c>
      <c r="H634" s="3">
        <v>66</v>
      </c>
      <c r="I634" s="4">
        <v>-4</v>
      </c>
      <c r="J634" t="s">
        <v>22</v>
      </c>
    </row>
    <row r="635" spans="2:10" ht="14.25">
      <c r="B635" s="1">
        <v>43395</v>
      </c>
      <c r="C635" s="2">
        <v>0.17052083333333334</v>
      </c>
      <c r="D635" t="s">
        <v>46</v>
      </c>
      <c r="E635">
        <v>93</v>
      </c>
      <c r="F635" t="s">
        <v>24</v>
      </c>
      <c r="G635" t="s">
        <v>15</v>
      </c>
      <c r="H635" s="3">
        <v>65</v>
      </c>
      <c r="I635" s="4">
        <v>10</v>
      </c>
      <c r="J635" t="s">
        <v>22</v>
      </c>
    </row>
    <row r="636" spans="2:10" ht="14.25">
      <c r="B636" s="1">
        <v>43390</v>
      </c>
      <c r="C636" s="2">
        <v>0.42103009259259255</v>
      </c>
      <c r="D636" t="s">
        <v>46</v>
      </c>
      <c r="E636">
        <v>93</v>
      </c>
      <c r="F636" t="s">
        <v>24</v>
      </c>
      <c r="G636" t="s">
        <v>16</v>
      </c>
      <c r="H636" s="3">
        <v>79</v>
      </c>
      <c r="I636" s="4">
        <v>-6</v>
      </c>
      <c r="J636" t="s">
        <v>23</v>
      </c>
    </row>
    <row r="637" spans="2:10" ht="14.25">
      <c r="B637" s="1">
        <v>43388</v>
      </c>
      <c r="C637" s="2">
        <v>0.5334375</v>
      </c>
      <c r="D637" t="s">
        <v>46</v>
      </c>
      <c r="E637">
        <v>90</v>
      </c>
      <c r="F637" t="s">
        <v>24</v>
      </c>
      <c r="G637" t="s">
        <v>16</v>
      </c>
      <c r="H637" s="3">
        <v>69</v>
      </c>
      <c r="I637" s="4">
        <v>-8</v>
      </c>
      <c r="J637" t="s">
        <v>20</v>
      </c>
    </row>
    <row r="638" spans="2:10" ht="14.25">
      <c r="B638" s="1">
        <v>43377</v>
      </c>
      <c r="C638" s="2">
        <v>0.39576388888888886</v>
      </c>
      <c r="D638" t="s">
        <v>46</v>
      </c>
      <c r="E638">
        <v>89</v>
      </c>
      <c r="F638" t="s">
        <v>24</v>
      </c>
      <c r="G638" t="s">
        <v>47</v>
      </c>
      <c r="H638" s="3">
        <v>86</v>
      </c>
      <c r="I638" s="4">
        <v>18</v>
      </c>
      <c r="J638" t="s">
        <v>20</v>
      </c>
    </row>
    <row r="639" spans="2:10" ht="14.25">
      <c r="B639" s="1">
        <v>43390</v>
      </c>
      <c r="C639" s="2">
        <v>0.8946064814814815</v>
      </c>
      <c r="D639" t="s">
        <v>46</v>
      </c>
      <c r="E639">
        <v>89</v>
      </c>
      <c r="F639" t="s">
        <v>24</v>
      </c>
      <c r="G639" t="s">
        <v>16</v>
      </c>
      <c r="H639" s="3">
        <v>73</v>
      </c>
      <c r="I639" s="4">
        <v>-4</v>
      </c>
      <c r="J639" t="s">
        <v>20</v>
      </c>
    </row>
    <row r="640" spans="2:10" ht="14.25">
      <c r="B640" s="1">
        <v>43387</v>
      </c>
      <c r="C640" s="2">
        <v>0.7496527777777778</v>
      </c>
      <c r="D640" t="s">
        <v>46</v>
      </c>
      <c r="E640">
        <v>88</v>
      </c>
      <c r="F640" t="s">
        <v>24</v>
      </c>
      <c r="G640" t="s">
        <v>17</v>
      </c>
      <c r="H640" s="3">
        <v>74</v>
      </c>
      <c r="I640" s="4">
        <v>9</v>
      </c>
      <c r="J640" t="s">
        <v>22</v>
      </c>
    </row>
    <row r="641" spans="2:10" ht="14.25">
      <c r="B641" s="1">
        <v>43385</v>
      </c>
      <c r="C641" s="2">
        <v>0.36975694444444446</v>
      </c>
      <c r="D641" t="s">
        <v>46</v>
      </c>
      <c r="E641">
        <v>87</v>
      </c>
      <c r="F641" t="s">
        <v>24</v>
      </c>
      <c r="G641" t="s">
        <v>18</v>
      </c>
      <c r="H641" s="3">
        <v>71</v>
      </c>
      <c r="I641" s="4">
        <v>27</v>
      </c>
      <c r="J641" t="s">
        <v>23</v>
      </c>
    </row>
    <row r="642" spans="2:10" ht="14.25">
      <c r="B642" s="1">
        <v>43392</v>
      </c>
      <c r="C642" s="2">
        <v>0.7781018518518518</v>
      </c>
      <c r="D642" t="s">
        <v>46</v>
      </c>
      <c r="E642">
        <v>86</v>
      </c>
      <c r="F642" t="s">
        <v>24</v>
      </c>
      <c r="G642" t="s">
        <v>17</v>
      </c>
      <c r="H642" s="3">
        <v>67</v>
      </c>
      <c r="I642" s="4">
        <v>36</v>
      </c>
      <c r="J642" t="s">
        <v>22</v>
      </c>
    </row>
    <row r="643" spans="2:10" ht="14.25">
      <c r="B643" s="1">
        <v>43373</v>
      </c>
      <c r="C643" s="2">
        <v>0.27949074074074076</v>
      </c>
      <c r="D643" t="s">
        <v>46</v>
      </c>
      <c r="E643">
        <v>86</v>
      </c>
      <c r="F643" t="s">
        <v>24</v>
      </c>
      <c r="G643" t="s">
        <v>16</v>
      </c>
      <c r="H643" s="3">
        <v>76</v>
      </c>
      <c r="I643" s="4">
        <v>-12</v>
      </c>
      <c r="J643" t="s">
        <v>23</v>
      </c>
    </row>
    <row r="644" spans="2:10" ht="14.25">
      <c r="B644" s="1">
        <v>43387</v>
      </c>
      <c r="C644" s="2">
        <v>0.5489930555555556</v>
      </c>
      <c r="D644" t="s">
        <v>46</v>
      </c>
      <c r="E644">
        <v>85</v>
      </c>
      <c r="F644" t="s">
        <v>24</v>
      </c>
      <c r="G644" t="s">
        <v>14</v>
      </c>
      <c r="H644" s="3">
        <v>74</v>
      </c>
      <c r="I644" s="4">
        <v>13</v>
      </c>
      <c r="J644" t="s">
        <v>21</v>
      </c>
    </row>
    <row r="645" spans="2:10" ht="14.25">
      <c r="B645" s="1">
        <v>43383</v>
      </c>
      <c r="C645" s="2">
        <v>0.11273148148148149</v>
      </c>
      <c r="D645" t="s">
        <v>46</v>
      </c>
      <c r="E645">
        <v>84</v>
      </c>
      <c r="F645" t="s">
        <v>24</v>
      </c>
      <c r="G645" t="s">
        <v>15</v>
      </c>
      <c r="H645" s="3">
        <v>64</v>
      </c>
      <c r="I645" s="4">
        <v>36</v>
      </c>
      <c r="J645" t="s">
        <v>20</v>
      </c>
    </row>
    <row r="646" spans="2:10" ht="14.25">
      <c r="B646" s="1">
        <v>43394</v>
      </c>
      <c r="C646" s="2">
        <v>0.30668981481481483</v>
      </c>
      <c r="D646" t="s">
        <v>46</v>
      </c>
      <c r="E646">
        <v>84</v>
      </c>
      <c r="F646" t="s">
        <v>24</v>
      </c>
      <c r="G646" t="s">
        <v>15</v>
      </c>
      <c r="H646" s="3">
        <v>64</v>
      </c>
      <c r="I646" s="4">
        <v>7</v>
      </c>
      <c r="J646" t="s">
        <v>20</v>
      </c>
    </row>
    <row r="647" spans="2:10" ht="14.25">
      <c r="B647" s="1">
        <v>43378</v>
      </c>
      <c r="C647" s="2">
        <v>0.4365046296296296</v>
      </c>
      <c r="D647" t="s">
        <v>46</v>
      </c>
      <c r="E647">
        <v>84</v>
      </c>
      <c r="F647" t="s">
        <v>24</v>
      </c>
      <c r="G647" t="s">
        <v>15</v>
      </c>
      <c r="H647" s="3">
        <v>60</v>
      </c>
      <c r="I647" s="4">
        <v>-21</v>
      </c>
      <c r="J647" t="s">
        <v>21</v>
      </c>
    </row>
    <row r="648" spans="2:10" ht="14.25">
      <c r="B648" s="1">
        <v>43389</v>
      </c>
      <c r="C648" s="2">
        <v>0.9688310185185185</v>
      </c>
      <c r="D648" t="s">
        <v>46</v>
      </c>
      <c r="E648">
        <v>83</v>
      </c>
      <c r="F648" t="s">
        <v>24</v>
      </c>
      <c r="G648" t="s">
        <v>18</v>
      </c>
      <c r="H648" s="3">
        <v>74</v>
      </c>
      <c r="I648" s="4">
        <v>11</v>
      </c>
      <c r="J648" t="s">
        <v>23</v>
      </c>
    </row>
    <row r="649" spans="2:10" ht="14.25">
      <c r="B649" s="1">
        <v>43376</v>
      </c>
      <c r="C649" s="2">
        <v>0.7798726851851852</v>
      </c>
      <c r="D649" t="s">
        <v>46</v>
      </c>
      <c r="E649">
        <v>83</v>
      </c>
      <c r="F649" t="s">
        <v>24</v>
      </c>
      <c r="G649" t="s">
        <v>14</v>
      </c>
      <c r="H649" s="3">
        <v>80</v>
      </c>
      <c r="I649" s="4">
        <v>7</v>
      </c>
      <c r="J649" t="s">
        <v>22</v>
      </c>
    </row>
    <row r="650" spans="2:10" ht="14.25">
      <c r="B650" s="1">
        <v>43377</v>
      </c>
      <c r="C650" s="2">
        <v>0.22799768518518518</v>
      </c>
      <c r="D650" t="s">
        <v>46</v>
      </c>
      <c r="E650">
        <v>83</v>
      </c>
      <c r="F650" t="s">
        <v>24</v>
      </c>
      <c r="G650" t="s">
        <v>18</v>
      </c>
      <c r="H650" s="3">
        <v>87</v>
      </c>
      <c r="I650" s="4">
        <v>-4</v>
      </c>
      <c r="J650" t="s">
        <v>21</v>
      </c>
    </row>
    <row r="651" spans="2:10" ht="14.25">
      <c r="B651" s="1">
        <v>43391</v>
      </c>
      <c r="C651" s="2">
        <v>0.040949074074074075</v>
      </c>
      <c r="D651" t="s">
        <v>46</v>
      </c>
      <c r="E651">
        <v>83</v>
      </c>
      <c r="F651" t="s">
        <v>24</v>
      </c>
      <c r="G651" t="s">
        <v>18</v>
      </c>
      <c r="H651" s="3">
        <v>84</v>
      </c>
      <c r="I651" s="4">
        <v>-17</v>
      </c>
      <c r="J651" t="s">
        <v>20</v>
      </c>
    </row>
    <row r="652" spans="2:10" ht="14.25">
      <c r="B652" s="1">
        <v>43380</v>
      </c>
      <c r="C652" s="2">
        <v>0.7160416666666666</v>
      </c>
      <c r="D652" t="s">
        <v>46</v>
      </c>
      <c r="E652">
        <v>82</v>
      </c>
      <c r="F652" t="s">
        <v>24</v>
      </c>
      <c r="G652" t="s">
        <v>13</v>
      </c>
      <c r="H652" s="3">
        <v>73</v>
      </c>
      <c r="I652" s="4">
        <v>35</v>
      </c>
      <c r="J652" t="s">
        <v>22</v>
      </c>
    </row>
    <row r="653" spans="2:10" ht="14.25">
      <c r="B653" s="1">
        <v>43381</v>
      </c>
      <c r="C653" s="2">
        <v>0.5746296296296296</v>
      </c>
      <c r="D653" t="s">
        <v>46</v>
      </c>
      <c r="E653">
        <v>81</v>
      </c>
      <c r="F653" t="s">
        <v>24</v>
      </c>
      <c r="G653" t="s">
        <v>18</v>
      </c>
      <c r="H653" s="3">
        <v>92</v>
      </c>
      <c r="I653" s="4">
        <v>22</v>
      </c>
      <c r="J653" t="s">
        <v>20</v>
      </c>
    </row>
    <row r="654" spans="2:10" ht="14.25">
      <c r="B654" s="1">
        <v>43378</v>
      </c>
      <c r="C654" s="2">
        <v>0.0853587962962963</v>
      </c>
      <c r="D654" t="s">
        <v>46</v>
      </c>
      <c r="E654">
        <v>81</v>
      </c>
      <c r="F654" t="s">
        <v>24</v>
      </c>
      <c r="G654" t="s">
        <v>14</v>
      </c>
      <c r="H654" s="3">
        <v>68</v>
      </c>
      <c r="I654" s="4">
        <v>4</v>
      </c>
      <c r="J654" t="s">
        <v>23</v>
      </c>
    </row>
    <row r="655" spans="2:10" ht="14.25">
      <c r="B655" s="1">
        <v>43375</v>
      </c>
      <c r="C655" s="2">
        <v>0.08383101851851853</v>
      </c>
      <c r="D655" t="s">
        <v>46</v>
      </c>
      <c r="E655">
        <v>80</v>
      </c>
      <c r="F655" t="s">
        <v>24</v>
      </c>
      <c r="G655" t="s">
        <v>15</v>
      </c>
      <c r="H655" s="3">
        <v>95</v>
      </c>
      <c r="I655" s="4">
        <v>17</v>
      </c>
      <c r="J655" t="s">
        <v>21</v>
      </c>
    </row>
    <row r="656" spans="2:10" ht="14.25">
      <c r="B656" s="1">
        <v>43379</v>
      </c>
      <c r="C656" s="2">
        <v>0.28194444444444444</v>
      </c>
      <c r="D656" t="s">
        <v>46</v>
      </c>
      <c r="E656">
        <v>80</v>
      </c>
      <c r="F656" t="s">
        <v>24</v>
      </c>
      <c r="G656" t="s">
        <v>47</v>
      </c>
      <c r="H656" s="3">
        <v>94</v>
      </c>
      <c r="I656" s="4">
        <v>-6</v>
      </c>
      <c r="J656" t="s">
        <v>21</v>
      </c>
    </row>
    <row r="657" spans="2:10" ht="14.25">
      <c r="B657" s="1">
        <v>43377</v>
      </c>
      <c r="C657" s="2">
        <v>0.6623958333333334</v>
      </c>
      <c r="D657" t="s">
        <v>46</v>
      </c>
      <c r="E657">
        <v>79</v>
      </c>
      <c r="F657" t="s">
        <v>24</v>
      </c>
      <c r="G657" t="s">
        <v>16</v>
      </c>
      <c r="H657" s="3">
        <v>71</v>
      </c>
      <c r="I657" s="4">
        <v>7</v>
      </c>
      <c r="J657" t="s">
        <v>20</v>
      </c>
    </row>
    <row r="658" spans="2:10" ht="14.25">
      <c r="B658" s="1">
        <v>43400</v>
      </c>
      <c r="C658" s="2">
        <v>0.6704629629629629</v>
      </c>
      <c r="D658" t="s">
        <v>46</v>
      </c>
      <c r="E658">
        <v>79</v>
      </c>
      <c r="F658" t="s">
        <v>24</v>
      </c>
      <c r="G658" t="s">
        <v>14</v>
      </c>
      <c r="H658" s="3">
        <v>64</v>
      </c>
      <c r="I658" s="4">
        <v>6</v>
      </c>
      <c r="J658" t="s">
        <v>23</v>
      </c>
    </row>
    <row r="659" spans="2:10" ht="14.25">
      <c r="B659" s="1">
        <v>43391</v>
      </c>
      <c r="C659" s="2">
        <v>0.6363078703703704</v>
      </c>
      <c r="D659" t="s">
        <v>46</v>
      </c>
      <c r="E659">
        <v>78</v>
      </c>
      <c r="F659" t="s">
        <v>24</v>
      </c>
      <c r="G659" t="s">
        <v>13</v>
      </c>
      <c r="H659" s="3">
        <v>79</v>
      </c>
      <c r="I659" s="4">
        <v>34</v>
      </c>
      <c r="J659" t="s">
        <v>20</v>
      </c>
    </row>
    <row r="660" spans="2:10" ht="14.25">
      <c r="B660" s="1">
        <v>43379</v>
      </c>
      <c r="C660" s="2">
        <v>0.39701388888888883</v>
      </c>
      <c r="D660" t="s">
        <v>46</v>
      </c>
      <c r="E660">
        <v>78</v>
      </c>
      <c r="F660" t="s">
        <v>24</v>
      </c>
      <c r="G660" t="s">
        <v>47</v>
      </c>
      <c r="H660" s="3">
        <v>95</v>
      </c>
      <c r="I660" s="4">
        <v>29</v>
      </c>
      <c r="J660" t="s">
        <v>22</v>
      </c>
    </row>
    <row r="661" spans="2:10" ht="14.25">
      <c r="B661" s="1">
        <v>43386</v>
      </c>
      <c r="C661" s="2">
        <v>0.7055671296296296</v>
      </c>
      <c r="D661" t="s">
        <v>46</v>
      </c>
      <c r="E661">
        <v>78</v>
      </c>
      <c r="F661" t="s">
        <v>24</v>
      </c>
      <c r="G661" t="s">
        <v>18</v>
      </c>
      <c r="H661" s="3">
        <v>89</v>
      </c>
      <c r="I661" s="4">
        <v>7</v>
      </c>
      <c r="J661" t="s">
        <v>22</v>
      </c>
    </row>
    <row r="662" spans="2:10" ht="14.25">
      <c r="B662" s="1">
        <v>43398</v>
      </c>
      <c r="C662" s="2">
        <v>0.37916666666666665</v>
      </c>
      <c r="D662" t="s">
        <v>46</v>
      </c>
      <c r="E662">
        <v>78</v>
      </c>
      <c r="F662" t="s">
        <v>24</v>
      </c>
      <c r="G662" t="s">
        <v>13</v>
      </c>
      <c r="H662" s="3">
        <v>85</v>
      </c>
      <c r="I662" s="4">
        <v>-9</v>
      </c>
      <c r="J662" t="s">
        <v>20</v>
      </c>
    </row>
    <row r="663" spans="2:10" ht="14.25">
      <c r="B663" s="1">
        <v>43390</v>
      </c>
      <c r="C663" s="2">
        <v>0.6587731481481481</v>
      </c>
      <c r="D663" t="s">
        <v>46</v>
      </c>
      <c r="E663">
        <v>78</v>
      </c>
      <c r="F663" t="s">
        <v>24</v>
      </c>
      <c r="G663" t="s">
        <v>16</v>
      </c>
      <c r="H663" s="3">
        <v>95</v>
      </c>
      <c r="I663" s="4">
        <v>-10</v>
      </c>
      <c r="J663" t="s">
        <v>22</v>
      </c>
    </row>
    <row r="664" spans="2:10" ht="14.25">
      <c r="B664" s="1">
        <v>43387</v>
      </c>
      <c r="C664" s="2">
        <v>0.5314583333333334</v>
      </c>
      <c r="D664" t="s">
        <v>46</v>
      </c>
      <c r="E664">
        <v>78</v>
      </c>
      <c r="F664" t="s">
        <v>24</v>
      </c>
      <c r="G664" t="s">
        <v>13</v>
      </c>
      <c r="H664" s="3">
        <v>89</v>
      </c>
      <c r="I664" s="4">
        <v>-20</v>
      </c>
      <c r="J664" t="s">
        <v>22</v>
      </c>
    </row>
    <row r="665" spans="2:10" ht="14.25">
      <c r="B665" s="1">
        <v>43393</v>
      </c>
      <c r="C665" s="2">
        <v>0.2765625</v>
      </c>
      <c r="D665" t="s">
        <v>46</v>
      </c>
      <c r="E665">
        <v>76</v>
      </c>
      <c r="F665" t="s">
        <v>24</v>
      </c>
      <c r="G665" t="s">
        <v>14</v>
      </c>
      <c r="H665" s="3">
        <v>92</v>
      </c>
      <c r="I665" s="4">
        <v>23</v>
      </c>
      <c r="J665" t="s">
        <v>23</v>
      </c>
    </row>
    <row r="666" spans="2:10" ht="14.25">
      <c r="B666" s="1">
        <v>43385</v>
      </c>
      <c r="C666" s="2">
        <v>0.9165856481481481</v>
      </c>
      <c r="D666" t="s">
        <v>46</v>
      </c>
      <c r="E666">
        <v>76</v>
      </c>
      <c r="F666" t="s">
        <v>24</v>
      </c>
      <c r="G666" t="s">
        <v>16</v>
      </c>
      <c r="H666" s="3">
        <v>79</v>
      </c>
      <c r="I666" s="4">
        <v>12</v>
      </c>
      <c r="J666" t="s">
        <v>22</v>
      </c>
    </row>
    <row r="667" spans="2:10" ht="14.25">
      <c r="B667" s="1">
        <v>43383</v>
      </c>
      <c r="C667" s="2">
        <v>0.7087152777777778</v>
      </c>
      <c r="D667" t="s">
        <v>46</v>
      </c>
      <c r="E667">
        <v>76</v>
      </c>
      <c r="F667" t="s">
        <v>24</v>
      </c>
      <c r="G667" t="s">
        <v>14</v>
      </c>
      <c r="H667" s="3">
        <v>70</v>
      </c>
      <c r="I667" s="4">
        <v>-5</v>
      </c>
      <c r="J667" t="s">
        <v>20</v>
      </c>
    </row>
    <row r="668" spans="2:10" ht="14.25">
      <c r="B668" s="1">
        <v>43389</v>
      </c>
      <c r="C668" s="2">
        <v>0.013344907407407408</v>
      </c>
      <c r="D668" t="s">
        <v>46</v>
      </c>
      <c r="E668">
        <v>75</v>
      </c>
      <c r="F668" t="s">
        <v>24</v>
      </c>
      <c r="G668" t="s">
        <v>17</v>
      </c>
      <c r="H668" s="3">
        <v>84</v>
      </c>
      <c r="I668" s="4">
        <v>32</v>
      </c>
      <c r="J668" t="s">
        <v>20</v>
      </c>
    </row>
    <row r="669" spans="2:10" ht="14.25">
      <c r="B669" s="1">
        <v>43375</v>
      </c>
      <c r="C669" s="2">
        <v>0.4939814814814815</v>
      </c>
      <c r="D669" t="s">
        <v>46</v>
      </c>
      <c r="E669">
        <v>75</v>
      </c>
      <c r="F669" t="s">
        <v>24</v>
      </c>
      <c r="G669" t="s">
        <v>15</v>
      </c>
      <c r="H669" s="3">
        <v>68</v>
      </c>
      <c r="I669" s="4">
        <v>19</v>
      </c>
      <c r="J669" t="s">
        <v>23</v>
      </c>
    </row>
    <row r="670" spans="2:10" ht="14.25">
      <c r="B670" s="1">
        <v>43398</v>
      </c>
      <c r="C670" s="2">
        <v>0.030046296296296297</v>
      </c>
      <c r="D670" t="s">
        <v>46</v>
      </c>
      <c r="E670">
        <v>74</v>
      </c>
      <c r="F670" t="s">
        <v>24</v>
      </c>
      <c r="G670" t="s">
        <v>16</v>
      </c>
      <c r="H670" s="3">
        <v>79</v>
      </c>
      <c r="I670" s="4">
        <v>20</v>
      </c>
      <c r="J670" t="s">
        <v>21</v>
      </c>
    </row>
    <row r="671" spans="2:10" ht="14.25">
      <c r="B671" s="1">
        <v>43398</v>
      </c>
      <c r="C671" s="2">
        <v>0.13142361111111112</v>
      </c>
      <c r="D671" t="s">
        <v>46</v>
      </c>
      <c r="E671">
        <v>74</v>
      </c>
      <c r="F671" t="s">
        <v>24</v>
      </c>
      <c r="G671" t="s">
        <v>13</v>
      </c>
      <c r="H671" s="3">
        <v>64</v>
      </c>
      <c r="I671" s="4">
        <v>13</v>
      </c>
      <c r="J671" t="s">
        <v>21</v>
      </c>
    </row>
    <row r="672" spans="2:10" ht="14.25">
      <c r="B672" s="1">
        <v>43379</v>
      </c>
      <c r="C672" s="2">
        <v>0.41520833333333335</v>
      </c>
      <c r="D672" t="s">
        <v>46</v>
      </c>
      <c r="E672">
        <v>73</v>
      </c>
      <c r="F672" t="s">
        <v>24</v>
      </c>
      <c r="G672" t="s">
        <v>14</v>
      </c>
      <c r="H672" s="3">
        <v>94</v>
      </c>
      <c r="I672" s="4">
        <v>12</v>
      </c>
      <c r="J672" t="s">
        <v>21</v>
      </c>
    </row>
    <row r="673" spans="2:10" ht="14.25">
      <c r="B673" s="1">
        <v>43391</v>
      </c>
      <c r="C673" s="2">
        <v>0.028310185185185185</v>
      </c>
      <c r="D673" t="s">
        <v>46</v>
      </c>
      <c r="E673">
        <v>73</v>
      </c>
      <c r="F673" t="s">
        <v>24</v>
      </c>
      <c r="G673" t="s">
        <v>17</v>
      </c>
      <c r="H673" s="3">
        <v>72</v>
      </c>
      <c r="I673" s="4">
        <v>-19</v>
      </c>
      <c r="J673" t="s">
        <v>21</v>
      </c>
    </row>
    <row r="674" spans="2:10" ht="14.25">
      <c r="B674" s="1">
        <v>43389</v>
      </c>
      <c r="C674" s="2">
        <v>0.2919097222222222</v>
      </c>
      <c r="D674" t="s">
        <v>46</v>
      </c>
      <c r="E674">
        <v>72</v>
      </c>
      <c r="F674" t="s">
        <v>24</v>
      </c>
      <c r="G674" t="s">
        <v>18</v>
      </c>
      <c r="H674" s="3">
        <v>86</v>
      </c>
      <c r="I674" s="4">
        <v>9</v>
      </c>
      <c r="J674" t="s">
        <v>23</v>
      </c>
    </row>
    <row r="675" spans="2:10" ht="14.25">
      <c r="B675" s="1">
        <v>43380</v>
      </c>
      <c r="C675" s="2">
        <v>0.17991898148148147</v>
      </c>
      <c r="D675" t="s">
        <v>46</v>
      </c>
      <c r="E675">
        <v>71</v>
      </c>
      <c r="F675" t="s">
        <v>24</v>
      </c>
      <c r="G675" t="s">
        <v>15</v>
      </c>
      <c r="H675" s="3">
        <v>84</v>
      </c>
      <c r="I675" s="4">
        <v>-5</v>
      </c>
      <c r="J675" t="s">
        <v>23</v>
      </c>
    </row>
    <row r="676" spans="2:10" ht="14.25">
      <c r="B676" s="1">
        <v>43373</v>
      </c>
      <c r="C676" s="2">
        <v>0.9088194444444445</v>
      </c>
      <c r="D676" t="s">
        <v>46</v>
      </c>
      <c r="E676">
        <v>71</v>
      </c>
      <c r="F676" t="s">
        <v>24</v>
      </c>
      <c r="G676" t="s">
        <v>16</v>
      </c>
      <c r="H676" s="3">
        <v>79</v>
      </c>
      <c r="I676" s="4">
        <v>-19</v>
      </c>
      <c r="J676" t="s">
        <v>21</v>
      </c>
    </row>
    <row r="677" spans="2:10" ht="14.25">
      <c r="B677" s="1">
        <v>43396</v>
      </c>
      <c r="C677" s="2">
        <v>0.7323379629629629</v>
      </c>
      <c r="D677" t="s">
        <v>46</v>
      </c>
      <c r="E677">
        <v>70</v>
      </c>
      <c r="F677" t="s">
        <v>24</v>
      </c>
      <c r="G677" t="s">
        <v>47</v>
      </c>
      <c r="H677" s="3">
        <v>81</v>
      </c>
      <c r="I677" s="4">
        <v>14</v>
      </c>
      <c r="J677" t="s">
        <v>23</v>
      </c>
    </row>
    <row r="678" spans="2:10" ht="14.25">
      <c r="B678" s="1">
        <v>43379</v>
      </c>
      <c r="C678" s="2">
        <v>0.9591087962962962</v>
      </c>
      <c r="D678" t="s">
        <v>46</v>
      </c>
      <c r="E678">
        <v>70</v>
      </c>
      <c r="F678" t="s">
        <v>24</v>
      </c>
      <c r="G678" t="s">
        <v>18</v>
      </c>
      <c r="H678" s="3">
        <v>84</v>
      </c>
      <c r="I678" s="4">
        <v>-4</v>
      </c>
      <c r="J678" t="s">
        <v>22</v>
      </c>
    </row>
    <row r="679" spans="2:10" ht="14.25">
      <c r="B679" s="1">
        <v>43375</v>
      </c>
      <c r="C679" s="2">
        <v>0.9928587962962964</v>
      </c>
      <c r="D679" t="s">
        <v>46</v>
      </c>
      <c r="E679">
        <v>67</v>
      </c>
      <c r="F679" t="s">
        <v>24</v>
      </c>
      <c r="G679" t="s">
        <v>13</v>
      </c>
      <c r="H679" s="3">
        <v>74</v>
      </c>
      <c r="I679" s="4">
        <v>21</v>
      </c>
      <c r="J679" t="s">
        <v>23</v>
      </c>
    </row>
    <row r="680" spans="2:10" ht="14.25">
      <c r="B680" s="1">
        <v>43388</v>
      </c>
      <c r="C680" s="2">
        <v>0.3463657407407407</v>
      </c>
      <c r="D680" t="s">
        <v>46</v>
      </c>
      <c r="E680">
        <v>66</v>
      </c>
      <c r="F680" t="s">
        <v>24</v>
      </c>
      <c r="G680" t="s">
        <v>16</v>
      </c>
      <c r="H680" s="3">
        <v>61</v>
      </c>
      <c r="I680" s="4">
        <v>34</v>
      </c>
      <c r="J680" t="s">
        <v>23</v>
      </c>
    </row>
    <row r="681" spans="2:10" ht="14.25">
      <c r="B681" s="1">
        <v>43384</v>
      </c>
      <c r="C681" s="2">
        <v>0.44659722222222226</v>
      </c>
      <c r="D681" t="s">
        <v>46</v>
      </c>
      <c r="E681">
        <v>66</v>
      </c>
      <c r="F681" t="s">
        <v>24</v>
      </c>
      <c r="G681" t="s">
        <v>47</v>
      </c>
      <c r="H681" s="3">
        <v>74</v>
      </c>
      <c r="I681" s="4">
        <v>21</v>
      </c>
      <c r="J681" t="s">
        <v>22</v>
      </c>
    </row>
    <row r="682" spans="2:10" ht="14.25">
      <c r="B682" s="1">
        <v>43380</v>
      </c>
      <c r="C682" s="2">
        <v>0.24629629629629632</v>
      </c>
      <c r="D682" t="s">
        <v>46</v>
      </c>
      <c r="E682">
        <v>66</v>
      </c>
      <c r="F682" t="s">
        <v>24</v>
      </c>
      <c r="G682" t="s">
        <v>47</v>
      </c>
      <c r="H682" s="3">
        <v>71</v>
      </c>
      <c r="I682" s="4">
        <v>1</v>
      </c>
      <c r="J682" t="s">
        <v>23</v>
      </c>
    </row>
    <row r="683" spans="2:10" ht="14.25">
      <c r="B683" s="1">
        <v>43396</v>
      </c>
      <c r="C683" s="2">
        <v>0.6013888888888889</v>
      </c>
      <c r="D683" t="s">
        <v>46</v>
      </c>
      <c r="E683">
        <v>66</v>
      </c>
      <c r="F683" t="s">
        <v>24</v>
      </c>
      <c r="G683" t="s">
        <v>17</v>
      </c>
      <c r="H683" s="3">
        <v>68</v>
      </c>
      <c r="I683" s="4">
        <v>0</v>
      </c>
      <c r="J683" t="s">
        <v>22</v>
      </c>
    </row>
    <row r="684" spans="2:10" ht="14.25">
      <c r="B684" s="1">
        <v>43394</v>
      </c>
      <c r="C684" s="2">
        <v>0.7000578703703703</v>
      </c>
      <c r="D684" t="s">
        <v>46</v>
      </c>
      <c r="E684">
        <v>65</v>
      </c>
      <c r="F684" t="s">
        <v>24</v>
      </c>
      <c r="G684" t="s">
        <v>16</v>
      </c>
      <c r="H684" s="3">
        <v>83</v>
      </c>
      <c r="I684" s="4">
        <v>26</v>
      </c>
      <c r="J684" t="s">
        <v>23</v>
      </c>
    </row>
    <row r="685" spans="2:10" ht="14.25">
      <c r="B685" s="1">
        <v>43390</v>
      </c>
      <c r="C685" s="2">
        <v>0.24358796296296295</v>
      </c>
      <c r="D685" t="s">
        <v>46</v>
      </c>
      <c r="E685">
        <v>64</v>
      </c>
      <c r="F685" t="s">
        <v>24</v>
      </c>
      <c r="G685" t="s">
        <v>18</v>
      </c>
      <c r="H685" s="3">
        <v>89</v>
      </c>
      <c r="I685" s="4">
        <v>8</v>
      </c>
      <c r="J685" t="s">
        <v>23</v>
      </c>
    </row>
    <row r="686" spans="2:10" ht="14.25">
      <c r="B686" s="1">
        <v>43400</v>
      </c>
      <c r="C686" s="2">
        <v>0.45615740740740746</v>
      </c>
      <c r="D686" t="s">
        <v>46</v>
      </c>
      <c r="E686">
        <v>64</v>
      </c>
      <c r="F686" t="s">
        <v>24</v>
      </c>
      <c r="G686" t="s">
        <v>15</v>
      </c>
      <c r="H686" s="3">
        <v>61</v>
      </c>
      <c r="I686" s="4">
        <v>-12</v>
      </c>
      <c r="J686" t="s">
        <v>23</v>
      </c>
    </row>
    <row r="687" spans="2:10" ht="14.25">
      <c r="B687" s="1">
        <v>43373</v>
      </c>
      <c r="C687" s="2">
        <v>0.2859143518518518</v>
      </c>
      <c r="D687" t="s">
        <v>46</v>
      </c>
      <c r="E687">
        <v>64</v>
      </c>
      <c r="F687" t="s">
        <v>24</v>
      </c>
      <c r="G687" t="s">
        <v>47</v>
      </c>
      <c r="H687" s="3">
        <v>94</v>
      </c>
      <c r="I687" s="4">
        <v>-17</v>
      </c>
      <c r="J687" t="s">
        <v>20</v>
      </c>
    </row>
    <row r="688" spans="2:10" ht="14.25">
      <c r="B688" s="1">
        <v>43400</v>
      </c>
      <c r="C688" s="2">
        <v>0.37030092592592595</v>
      </c>
      <c r="D688" t="s">
        <v>46</v>
      </c>
      <c r="E688">
        <v>63</v>
      </c>
      <c r="F688" t="s">
        <v>24</v>
      </c>
      <c r="G688" t="s">
        <v>16</v>
      </c>
      <c r="H688" s="3">
        <v>84</v>
      </c>
      <c r="I688" s="4">
        <v>31</v>
      </c>
      <c r="J688" t="s">
        <v>22</v>
      </c>
    </row>
    <row r="689" spans="2:10" ht="14.25">
      <c r="B689" s="1">
        <v>43377</v>
      </c>
      <c r="C689" s="2">
        <v>0.28998842592592594</v>
      </c>
      <c r="D689" t="s">
        <v>46</v>
      </c>
      <c r="E689">
        <v>63</v>
      </c>
      <c r="F689" t="s">
        <v>24</v>
      </c>
      <c r="G689" t="s">
        <v>14</v>
      </c>
      <c r="H689" s="3">
        <v>89</v>
      </c>
      <c r="I689" s="4">
        <v>21</v>
      </c>
      <c r="J689" t="s">
        <v>21</v>
      </c>
    </row>
    <row r="690" spans="2:10" ht="14.25">
      <c r="B690" s="1">
        <v>43383</v>
      </c>
      <c r="C690" s="2">
        <v>0.5079282407407407</v>
      </c>
      <c r="D690" t="s">
        <v>46</v>
      </c>
      <c r="E690">
        <v>62</v>
      </c>
      <c r="F690" t="s">
        <v>24</v>
      </c>
      <c r="G690" t="s">
        <v>47</v>
      </c>
      <c r="H690" s="3">
        <v>82</v>
      </c>
      <c r="I690" s="4">
        <v>33</v>
      </c>
      <c r="J690" t="s">
        <v>23</v>
      </c>
    </row>
    <row r="691" spans="2:10" ht="14.25">
      <c r="B691" s="1">
        <v>43400</v>
      </c>
      <c r="C691" s="2">
        <v>0.47903935185185187</v>
      </c>
      <c r="D691" t="s">
        <v>46</v>
      </c>
      <c r="E691">
        <v>62</v>
      </c>
      <c r="F691" t="s">
        <v>24</v>
      </c>
      <c r="G691" t="s">
        <v>13</v>
      </c>
      <c r="H691" s="3">
        <v>70</v>
      </c>
      <c r="I691" s="4">
        <v>17</v>
      </c>
      <c r="J691" t="s">
        <v>23</v>
      </c>
    </row>
    <row r="692" spans="2:10" ht="14.25">
      <c r="B692" s="1">
        <v>43400</v>
      </c>
      <c r="C692" s="2">
        <v>0.17206018518518518</v>
      </c>
      <c r="D692" t="s">
        <v>46</v>
      </c>
      <c r="E692">
        <v>62</v>
      </c>
      <c r="F692" t="s">
        <v>24</v>
      </c>
      <c r="G692" t="s">
        <v>17</v>
      </c>
      <c r="H692" s="3">
        <v>66</v>
      </c>
      <c r="I692" s="4">
        <v>-10</v>
      </c>
      <c r="J692" t="s">
        <v>20</v>
      </c>
    </row>
    <row r="693" spans="2:10" ht="14.25">
      <c r="B693" s="1">
        <v>43374</v>
      </c>
      <c r="C693" s="2">
        <v>0.6401967592592592</v>
      </c>
      <c r="D693" t="s">
        <v>46</v>
      </c>
      <c r="E693">
        <v>60</v>
      </c>
      <c r="F693" t="s">
        <v>24</v>
      </c>
      <c r="G693" t="s">
        <v>16</v>
      </c>
      <c r="H693" s="3">
        <v>72</v>
      </c>
      <c r="I693" s="4">
        <v>0</v>
      </c>
      <c r="J693" t="s">
        <v>23</v>
      </c>
    </row>
    <row r="694" spans="2:10" ht="14.25">
      <c r="B694" s="1">
        <v>43377</v>
      </c>
      <c r="C694" s="2">
        <v>0.7534259259259258</v>
      </c>
      <c r="D694" t="s">
        <v>46</v>
      </c>
      <c r="E694">
        <v>59</v>
      </c>
      <c r="F694" t="s">
        <v>24</v>
      </c>
      <c r="G694" t="s">
        <v>13</v>
      </c>
      <c r="H694" s="3">
        <v>84</v>
      </c>
      <c r="I694" s="4">
        <v>23</v>
      </c>
      <c r="J694" t="s">
        <v>23</v>
      </c>
    </row>
    <row r="695" spans="2:10" ht="14.25">
      <c r="B695" s="1">
        <v>43380</v>
      </c>
      <c r="C695" s="2">
        <v>0.07315972222222222</v>
      </c>
      <c r="D695" t="s">
        <v>46</v>
      </c>
      <c r="E695">
        <v>59</v>
      </c>
      <c r="F695" t="s">
        <v>24</v>
      </c>
      <c r="G695" t="s">
        <v>18</v>
      </c>
      <c r="H695" s="3">
        <v>62</v>
      </c>
      <c r="I695" s="4">
        <v>-9</v>
      </c>
      <c r="J695" t="s">
        <v>20</v>
      </c>
    </row>
    <row r="696" spans="2:10" ht="14.25">
      <c r="B696" s="1">
        <v>43375</v>
      </c>
      <c r="C696" s="2">
        <v>0.7573842592592593</v>
      </c>
      <c r="D696" t="s">
        <v>46</v>
      </c>
      <c r="E696">
        <v>57</v>
      </c>
      <c r="F696" t="s">
        <v>24</v>
      </c>
      <c r="G696" t="s">
        <v>16</v>
      </c>
      <c r="H696" s="3">
        <v>60</v>
      </c>
      <c r="I696" s="4">
        <v>25</v>
      </c>
      <c r="J696" t="s">
        <v>21</v>
      </c>
    </row>
    <row r="697" spans="2:10" ht="14.25">
      <c r="B697" s="1">
        <v>43388</v>
      </c>
      <c r="C697" s="2">
        <v>0.22265046296296298</v>
      </c>
      <c r="D697" t="s">
        <v>46</v>
      </c>
      <c r="E697">
        <v>56</v>
      </c>
      <c r="F697" t="s">
        <v>25</v>
      </c>
      <c r="G697" t="s">
        <v>17</v>
      </c>
      <c r="H697" s="3">
        <v>62</v>
      </c>
      <c r="I697" s="4">
        <v>24</v>
      </c>
      <c r="J697" t="s">
        <v>22</v>
      </c>
    </row>
    <row r="698" spans="2:10" ht="14.25">
      <c r="B698" s="1">
        <v>43386</v>
      </c>
      <c r="C698" s="2">
        <v>0.2149537037037037</v>
      </c>
      <c r="D698" t="s">
        <v>46</v>
      </c>
      <c r="E698">
        <v>56</v>
      </c>
      <c r="F698" t="s">
        <v>25</v>
      </c>
      <c r="G698" t="s">
        <v>18</v>
      </c>
      <c r="H698" s="3">
        <v>76</v>
      </c>
      <c r="I698" s="4">
        <v>3</v>
      </c>
      <c r="J698" t="s">
        <v>21</v>
      </c>
    </row>
    <row r="699" spans="2:10" ht="14.25">
      <c r="B699" s="1">
        <v>43387</v>
      </c>
      <c r="C699" s="2">
        <v>0.04978009259259259</v>
      </c>
      <c r="D699" t="s">
        <v>46</v>
      </c>
      <c r="E699">
        <v>56</v>
      </c>
      <c r="F699" t="s">
        <v>25</v>
      </c>
      <c r="G699" t="s">
        <v>18</v>
      </c>
      <c r="H699" s="3">
        <v>82</v>
      </c>
      <c r="I699" s="4">
        <v>-3</v>
      </c>
      <c r="J699" t="s">
        <v>22</v>
      </c>
    </row>
    <row r="700" spans="2:10" ht="14.25">
      <c r="B700" s="1">
        <v>43374</v>
      </c>
      <c r="C700" s="2">
        <v>0.801701388888889</v>
      </c>
      <c r="D700" t="s">
        <v>46</v>
      </c>
      <c r="E700">
        <v>56</v>
      </c>
      <c r="F700" t="s">
        <v>25</v>
      </c>
      <c r="G700" t="s">
        <v>15</v>
      </c>
      <c r="H700" s="3">
        <v>65</v>
      </c>
      <c r="I700" s="4">
        <v>-12</v>
      </c>
      <c r="J700" t="s">
        <v>20</v>
      </c>
    </row>
    <row r="701" spans="2:10" ht="14.25">
      <c r="B701" s="1">
        <v>43375</v>
      </c>
      <c r="C701" s="2">
        <v>0.7399421296296297</v>
      </c>
      <c r="D701" t="s">
        <v>46</v>
      </c>
      <c r="E701">
        <v>56</v>
      </c>
      <c r="F701" t="s">
        <v>25</v>
      </c>
      <c r="G701" t="s">
        <v>13</v>
      </c>
      <c r="H701" s="3">
        <v>88</v>
      </c>
      <c r="I701" s="4">
        <v>-18</v>
      </c>
      <c r="J701" t="s">
        <v>20</v>
      </c>
    </row>
    <row r="702" spans="2:10" ht="14.25">
      <c r="B702" s="1">
        <v>43374</v>
      </c>
      <c r="C702" s="2">
        <v>0.9876273148148148</v>
      </c>
      <c r="D702" t="s">
        <v>46</v>
      </c>
      <c r="E702">
        <v>54</v>
      </c>
      <c r="F702" t="s">
        <v>25</v>
      </c>
      <c r="G702" t="s">
        <v>47</v>
      </c>
      <c r="H702" s="3">
        <v>81</v>
      </c>
      <c r="I702" s="4">
        <v>17</v>
      </c>
      <c r="J702" t="s">
        <v>21</v>
      </c>
    </row>
    <row r="703" spans="2:10" ht="14.25">
      <c r="B703" s="1">
        <v>43376</v>
      </c>
      <c r="C703" s="2">
        <v>0.2740740740740741</v>
      </c>
      <c r="D703" t="s">
        <v>46</v>
      </c>
      <c r="E703">
        <v>53</v>
      </c>
      <c r="F703" t="s">
        <v>25</v>
      </c>
      <c r="G703" t="s">
        <v>17</v>
      </c>
      <c r="H703" s="3">
        <v>66</v>
      </c>
      <c r="I703" s="4">
        <v>-7</v>
      </c>
      <c r="J703" t="s">
        <v>20</v>
      </c>
    </row>
    <row r="704" spans="2:10" ht="14.25">
      <c r="B704" s="1">
        <v>43395</v>
      </c>
      <c r="C704" s="2">
        <v>0.30796296296296294</v>
      </c>
      <c r="D704" t="s">
        <v>46</v>
      </c>
      <c r="E704">
        <v>52</v>
      </c>
      <c r="F704" t="s">
        <v>25</v>
      </c>
      <c r="G704" t="s">
        <v>14</v>
      </c>
      <c r="H704" s="3">
        <v>81</v>
      </c>
      <c r="I704" s="4">
        <v>32</v>
      </c>
      <c r="J704" t="s">
        <v>20</v>
      </c>
    </row>
    <row r="705" spans="2:10" ht="14.25">
      <c r="B705" s="1">
        <v>43394</v>
      </c>
      <c r="C705" s="2">
        <v>0.6429976851851852</v>
      </c>
      <c r="D705" t="s">
        <v>46</v>
      </c>
      <c r="E705">
        <v>52</v>
      </c>
      <c r="F705" t="s">
        <v>25</v>
      </c>
      <c r="G705" t="s">
        <v>47</v>
      </c>
      <c r="H705" s="3">
        <v>83</v>
      </c>
      <c r="I705" s="4">
        <v>7</v>
      </c>
      <c r="J705" t="s">
        <v>22</v>
      </c>
    </row>
    <row r="706" spans="2:10" ht="14.25">
      <c r="B706" s="1">
        <v>43399</v>
      </c>
      <c r="C706" s="2">
        <v>0.31438657407407405</v>
      </c>
      <c r="D706" t="s">
        <v>46</v>
      </c>
      <c r="E706">
        <v>51</v>
      </c>
      <c r="F706" t="s">
        <v>25</v>
      </c>
      <c r="G706" t="s">
        <v>15</v>
      </c>
      <c r="H706" s="3">
        <v>64</v>
      </c>
      <c r="I706" s="4">
        <v>33</v>
      </c>
      <c r="J706" t="s">
        <v>23</v>
      </c>
    </row>
    <row r="707" spans="2:10" ht="14.25">
      <c r="B707" s="1">
        <v>43386</v>
      </c>
      <c r="C707" s="2">
        <v>0.22344907407407408</v>
      </c>
      <c r="D707" t="s">
        <v>46</v>
      </c>
      <c r="E707">
        <v>51</v>
      </c>
      <c r="F707" t="s">
        <v>25</v>
      </c>
      <c r="G707" t="s">
        <v>18</v>
      </c>
      <c r="H707" s="3">
        <v>63</v>
      </c>
      <c r="I707" s="4">
        <v>21</v>
      </c>
      <c r="J707" t="s">
        <v>22</v>
      </c>
    </row>
    <row r="708" spans="2:10" ht="14.25">
      <c r="B708" s="1">
        <v>43396</v>
      </c>
      <c r="C708" s="2">
        <v>0.2561921296296296</v>
      </c>
      <c r="D708" t="s">
        <v>46</v>
      </c>
      <c r="E708">
        <v>51</v>
      </c>
      <c r="F708" t="s">
        <v>25</v>
      </c>
      <c r="G708" t="s">
        <v>15</v>
      </c>
      <c r="H708" s="3">
        <v>78</v>
      </c>
      <c r="I708" s="4">
        <v>19</v>
      </c>
      <c r="J708" t="s">
        <v>21</v>
      </c>
    </row>
    <row r="709" spans="2:10" ht="14.25">
      <c r="B709" s="1">
        <v>43376</v>
      </c>
      <c r="C709" s="2">
        <v>0.8172222222222222</v>
      </c>
      <c r="D709" t="s">
        <v>46</v>
      </c>
      <c r="E709">
        <v>50</v>
      </c>
      <c r="F709" t="s">
        <v>25</v>
      </c>
      <c r="G709" t="s">
        <v>15</v>
      </c>
      <c r="H709" s="3">
        <v>92</v>
      </c>
      <c r="I709" s="4">
        <v>22</v>
      </c>
      <c r="J709" t="s">
        <v>21</v>
      </c>
    </row>
    <row r="710" spans="2:10" ht="14.25">
      <c r="B710" s="1">
        <v>43389</v>
      </c>
      <c r="C710" s="2">
        <v>0.5325347222222222</v>
      </c>
      <c r="D710" t="s">
        <v>46</v>
      </c>
      <c r="E710">
        <v>50</v>
      </c>
      <c r="F710" t="s">
        <v>25</v>
      </c>
      <c r="G710" t="s">
        <v>17</v>
      </c>
      <c r="H710" s="3">
        <v>78</v>
      </c>
      <c r="I710" s="4">
        <v>22</v>
      </c>
      <c r="J710" t="s">
        <v>23</v>
      </c>
    </row>
    <row r="711" spans="2:10" ht="14.25">
      <c r="B711" s="1">
        <v>43374</v>
      </c>
      <c r="C711" s="2">
        <v>0.6909259259259258</v>
      </c>
      <c r="D711" t="s">
        <v>46</v>
      </c>
      <c r="E711">
        <v>50</v>
      </c>
      <c r="F711" t="s">
        <v>25</v>
      </c>
      <c r="G711" t="s">
        <v>17</v>
      </c>
      <c r="H711" s="3">
        <v>76</v>
      </c>
      <c r="I711" s="4">
        <v>17</v>
      </c>
      <c r="J711" t="s">
        <v>21</v>
      </c>
    </row>
    <row r="712" spans="2:10" ht="14.25">
      <c r="B712" s="1">
        <v>43380</v>
      </c>
      <c r="C712" s="2">
        <v>0.25730324074074074</v>
      </c>
      <c r="D712" t="s">
        <v>46</v>
      </c>
      <c r="E712">
        <v>50</v>
      </c>
      <c r="F712" t="s">
        <v>25</v>
      </c>
      <c r="G712" t="s">
        <v>13</v>
      </c>
      <c r="H712" s="3">
        <v>71</v>
      </c>
      <c r="I712" s="4">
        <v>0</v>
      </c>
      <c r="J712" t="s">
        <v>21</v>
      </c>
    </row>
    <row r="713" spans="2:10" ht="14.25">
      <c r="B713" s="1">
        <v>43395</v>
      </c>
      <c r="C713" s="2">
        <v>0.6330671296296296</v>
      </c>
      <c r="D713" t="s">
        <v>46</v>
      </c>
      <c r="E713">
        <v>49</v>
      </c>
      <c r="F713" t="s">
        <v>25</v>
      </c>
      <c r="G713" t="s">
        <v>16</v>
      </c>
      <c r="H713" s="3">
        <v>70</v>
      </c>
      <c r="I713" s="4">
        <v>14</v>
      </c>
      <c r="J713" t="s">
        <v>23</v>
      </c>
    </row>
    <row r="714" spans="2:10" ht="14.25">
      <c r="B714" s="1">
        <v>43399</v>
      </c>
      <c r="C714" s="2">
        <v>0.09734953703703704</v>
      </c>
      <c r="D714" t="s">
        <v>46</v>
      </c>
      <c r="E714">
        <v>46</v>
      </c>
      <c r="F714" t="s">
        <v>25</v>
      </c>
      <c r="G714" t="s">
        <v>14</v>
      </c>
      <c r="H714" s="3">
        <v>60</v>
      </c>
      <c r="I714" s="4">
        <v>19</v>
      </c>
      <c r="J714" t="s">
        <v>23</v>
      </c>
    </row>
    <row r="715" spans="2:10" ht="14.25">
      <c r="B715" s="1">
        <v>43399</v>
      </c>
      <c r="C715" s="2">
        <v>0.32255787037037037</v>
      </c>
      <c r="D715" t="s">
        <v>46</v>
      </c>
      <c r="E715">
        <v>46</v>
      </c>
      <c r="F715" t="s">
        <v>25</v>
      </c>
      <c r="G715" t="s">
        <v>16</v>
      </c>
      <c r="H715" s="3">
        <v>71</v>
      </c>
      <c r="I715" s="4">
        <v>-10</v>
      </c>
      <c r="J715" t="s">
        <v>20</v>
      </c>
    </row>
    <row r="716" spans="2:10" ht="14.25">
      <c r="B716" s="1">
        <v>43393</v>
      </c>
      <c r="C716" s="2">
        <v>0.9896296296296296</v>
      </c>
      <c r="D716" t="s">
        <v>46</v>
      </c>
      <c r="E716">
        <v>46</v>
      </c>
      <c r="F716" t="s">
        <v>25</v>
      </c>
      <c r="G716" t="s">
        <v>16</v>
      </c>
      <c r="H716" s="3">
        <v>92</v>
      </c>
      <c r="I716" s="4">
        <v>-16</v>
      </c>
      <c r="J716" t="s">
        <v>23</v>
      </c>
    </row>
    <row r="717" spans="2:10" ht="14.25">
      <c r="B717" s="1">
        <v>43399</v>
      </c>
      <c r="C717" s="2">
        <v>0.3500347222222222</v>
      </c>
      <c r="D717" t="s">
        <v>46</v>
      </c>
      <c r="E717">
        <v>45</v>
      </c>
      <c r="F717" t="s">
        <v>25</v>
      </c>
      <c r="G717" t="s">
        <v>17</v>
      </c>
      <c r="H717" s="3">
        <v>94</v>
      </c>
      <c r="I717" s="4">
        <v>14</v>
      </c>
      <c r="J717" t="s">
        <v>22</v>
      </c>
    </row>
    <row r="718" spans="2:10" ht="14.25">
      <c r="B718" s="1">
        <v>43389</v>
      </c>
      <c r="C718" s="2">
        <v>0.2752546296296296</v>
      </c>
      <c r="D718" t="s">
        <v>46</v>
      </c>
      <c r="E718">
        <v>44</v>
      </c>
      <c r="F718" t="s">
        <v>25</v>
      </c>
      <c r="G718" t="s">
        <v>47</v>
      </c>
      <c r="H718" s="3">
        <v>60</v>
      </c>
      <c r="I718" s="4">
        <v>29</v>
      </c>
      <c r="J718" t="s">
        <v>21</v>
      </c>
    </row>
    <row r="719" spans="2:10" ht="14.25">
      <c r="B719" s="1">
        <v>43379</v>
      </c>
      <c r="C719" s="2">
        <v>0.061550925925925926</v>
      </c>
      <c r="D719" t="s">
        <v>46</v>
      </c>
      <c r="E719">
        <v>44</v>
      </c>
      <c r="F719" t="s">
        <v>25</v>
      </c>
      <c r="G719" t="s">
        <v>13</v>
      </c>
      <c r="H719" s="3">
        <v>67</v>
      </c>
      <c r="I719" s="4">
        <v>19</v>
      </c>
      <c r="J719" t="s">
        <v>21</v>
      </c>
    </row>
    <row r="720" spans="2:10" ht="14.25">
      <c r="B720" s="1">
        <v>43397</v>
      </c>
      <c r="C720" s="2">
        <v>0.2171412037037037</v>
      </c>
      <c r="D720" t="s">
        <v>46</v>
      </c>
      <c r="E720">
        <v>43</v>
      </c>
      <c r="F720" t="s">
        <v>25</v>
      </c>
      <c r="G720" t="s">
        <v>13</v>
      </c>
      <c r="H720" s="3">
        <v>71</v>
      </c>
      <c r="I720" s="4">
        <v>25</v>
      </c>
      <c r="J720" t="s">
        <v>23</v>
      </c>
    </row>
    <row r="721" spans="2:10" ht="14.25">
      <c r="B721" s="1">
        <v>43395</v>
      </c>
      <c r="C721" s="2">
        <v>0.43430555555555556</v>
      </c>
      <c r="D721" t="s">
        <v>46</v>
      </c>
      <c r="E721">
        <v>43</v>
      </c>
      <c r="F721" t="s">
        <v>25</v>
      </c>
      <c r="G721" t="s">
        <v>18</v>
      </c>
      <c r="H721" s="3">
        <v>71</v>
      </c>
      <c r="I721" s="4">
        <v>23</v>
      </c>
      <c r="J721" t="s">
        <v>20</v>
      </c>
    </row>
    <row r="722" spans="2:10" ht="14.25">
      <c r="B722" s="1">
        <v>43396</v>
      </c>
      <c r="C722" s="2">
        <v>0.9586805555555555</v>
      </c>
      <c r="D722" t="s">
        <v>46</v>
      </c>
      <c r="E722">
        <v>41</v>
      </c>
      <c r="F722" t="s">
        <v>25</v>
      </c>
      <c r="G722" t="s">
        <v>15</v>
      </c>
      <c r="H722" s="3">
        <v>89</v>
      </c>
      <c r="I722" s="4">
        <v>14</v>
      </c>
      <c r="J722" t="s">
        <v>23</v>
      </c>
    </row>
    <row r="723" spans="2:10" ht="14.25">
      <c r="B723" s="1">
        <v>43398</v>
      </c>
      <c r="C723" s="2">
        <v>0.46270833333333333</v>
      </c>
      <c r="D723" t="s">
        <v>46</v>
      </c>
      <c r="E723">
        <v>41</v>
      </c>
      <c r="F723" t="s">
        <v>25</v>
      </c>
      <c r="G723" t="s">
        <v>13</v>
      </c>
      <c r="H723" s="3">
        <v>74</v>
      </c>
      <c r="I723" s="4">
        <v>13</v>
      </c>
      <c r="J723" t="s">
        <v>22</v>
      </c>
    </row>
    <row r="724" spans="2:10" ht="14.25">
      <c r="B724" s="1">
        <v>43377</v>
      </c>
      <c r="C724" s="2">
        <v>0.05921296296296297</v>
      </c>
      <c r="D724" t="s">
        <v>46</v>
      </c>
      <c r="E724">
        <v>41</v>
      </c>
      <c r="F724" t="s">
        <v>25</v>
      </c>
      <c r="G724" t="s">
        <v>13</v>
      </c>
      <c r="H724" s="3">
        <v>78</v>
      </c>
      <c r="I724" s="4">
        <v>-1</v>
      </c>
      <c r="J724" t="s">
        <v>20</v>
      </c>
    </row>
    <row r="725" spans="2:10" ht="14.25">
      <c r="B725" s="1">
        <v>43392</v>
      </c>
      <c r="C725" s="2">
        <v>0.5915046296296297</v>
      </c>
      <c r="D725" t="s">
        <v>46</v>
      </c>
      <c r="E725">
        <v>39</v>
      </c>
      <c r="F725" t="s">
        <v>25</v>
      </c>
      <c r="G725" t="s">
        <v>14</v>
      </c>
      <c r="H725" s="3">
        <v>83</v>
      </c>
      <c r="I725" s="4">
        <v>34</v>
      </c>
      <c r="J725" t="s">
        <v>22</v>
      </c>
    </row>
    <row r="726" spans="2:10" ht="14.25">
      <c r="B726" s="1">
        <v>43377</v>
      </c>
      <c r="C726" s="2">
        <v>0.7839236111111111</v>
      </c>
      <c r="D726" t="s">
        <v>46</v>
      </c>
      <c r="E726">
        <v>39</v>
      </c>
      <c r="F726" t="s">
        <v>25</v>
      </c>
      <c r="G726" t="s">
        <v>14</v>
      </c>
      <c r="H726" s="3">
        <v>90</v>
      </c>
      <c r="I726" s="4">
        <v>32</v>
      </c>
      <c r="J726" t="s">
        <v>21</v>
      </c>
    </row>
    <row r="727" spans="2:10" ht="14.25">
      <c r="B727" s="1">
        <v>43384</v>
      </c>
      <c r="C727" s="2">
        <v>0.5990046296296296</v>
      </c>
      <c r="D727" t="s">
        <v>46</v>
      </c>
      <c r="E727">
        <v>39</v>
      </c>
      <c r="F727" t="s">
        <v>25</v>
      </c>
      <c r="G727" t="s">
        <v>14</v>
      </c>
      <c r="H727" s="3">
        <v>65</v>
      </c>
      <c r="I727" s="4">
        <v>18</v>
      </c>
      <c r="J727" t="s">
        <v>23</v>
      </c>
    </row>
    <row r="728" spans="2:10" ht="14.25">
      <c r="B728" s="1">
        <v>43388</v>
      </c>
      <c r="C728" s="2">
        <v>0.4430439814814815</v>
      </c>
      <c r="D728" t="s">
        <v>46</v>
      </c>
      <c r="E728">
        <v>38</v>
      </c>
      <c r="F728" t="s">
        <v>25</v>
      </c>
      <c r="G728" t="s">
        <v>18</v>
      </c>
      <c r="H728" s="3">
        <v>86</v>
      </c>
      <c r="I728" s="4">
        <v>-16</v>
      </c>
      <c r="J728" t="s">
        <v>20</v>
      </c>
    </row>
    <row r="729" spans="2:10" ht="14.25">
      <c r="B729" s="1">
        <v>43373</v>
      </c>
      <c r="C729" s="2">
        <v>0.04863425925925926</v>
      </c>
      <c r="D729" t="s">
        <v>46</v>
      </c>
      <c r="E729">
        <v>38</v>
      </c>
      <c r="F729" t="s">
        <v>25</v>
      </c>
      <c r="G729" t="s">
        <v>14</v>
      </c>
      <c r="H729" s="3">
        <v>74</v>
      </c>
      <c r="I729" s="4">
        <v>-19</v>
      </c>
      <c r="J729" t="s">
        <v>20</v>
      </c>
    </row>
    <row r="730" spans="2:10" ht="14.25">
      <c r="B730" s="1">
        <v>43383</v>
      </c>
      <c r="C730" s="2">
        <v>0.44677083333333334</v>
      </c>
      <c r="D730" t="s">
        <v>46</v>
      </c>
      <c r="E730">
        <v>37</v>
      </c>
      <c r="F730" t="s">
        <v>25</v>
      </c>
      <c r="G730" t="s">
        <v>18</v>
      </c>
      <c r="H730" s="3">
        <v>85</v>
      </c>
      <c r="I730" s="4">
        <v>14</v>
      </c>
      <c r="J730" t="s">
        <v>22</v>
      </c>
    </row>
    <row r="731" spans="2:10" ht="14.25">
      <c r="B731" s="1">
        <v>43395</v>
      </c>
      <c r="C731" s="2">
        <v>0.3843865740740741</v>
      </c>
      <c r="D731" t="s">
        <v>46</v>
      </c>
      <c r="E731">
        <v>37</v>
      </c>
      <c r="F731" t="s">
        <v>25</v>
      </c>
      <c r="G731" t="s">
        <v>18</v>
      </c>
      <c r="H731" s="3">
        <v>91</v>
      </c>
      <c r="I731" s="4">
        <v>-2</v>
      </c>
      <c r="J731" t="s">
        <v>23</v>
      </c>
    </row>
    <row r="732" spans="2:10" ht="14.25">
      <c r="B732" s="1">
        <v>43385</v>
      </c>
      <c r="C732" s="2">
        <v>0.40876157407407404</v>
      </c>
      <c r="D732" t="s">
        <v>46</v>
      </c>
      <c r="E732">
        <v>36</v>
      </c>
      <c r="F732" t="s">
        <v>25</v>
      </c>
      <c r="G732" t="s">
        <v>13</v>
      </c>
      <c r="H732" s="3">
        <v>61</v>
      </c>
      <c r="I732" s="4">
        <v>13</v>
      </c>
      <c r="J732" t="s">
        <v>21</v>
      </c>
    </row>
    <row r="733" spans="2:10" ht="14.25">
      <c r="B733" s="1">
        <v>43374</v>
      </c>
      <c r="C733" s="2">
        <v>0.7104513888888889</v>
      </c>
      <c r="D733" t="s">
        <v>46</v>
      </c>
      <c r="E733">
        <v>35</v>
      </c>
      <c r="F733" t="s">
        <v>25</v>
      </c>
      <c r="G733" t="s">
        <v>14</v>
      </c>
      <c r="H733" s="3">
        <v>63</v>
      </c>
      <c r="I733" s="4">
        <v>31</v>
      </c>
      <c r="J733" t="s">
        <v>21</v>
      </c>
    </row>
    <row r="734" spans="2:10" ht="14.25">
      <c r="B734" s="1">
        <v>43389</v>
      </c>
      <c r="C734" s="2">
        <v>0.2896759259259259</v>
      </c>
      <c r="D734" t="s">
        <v>46</v>
      </c>
      <c r="E734">
        <v>35</v>
      </c>
      <c r="F734" t="s">
        <v>25</v>
      </c>
      <c r="G734" t="s">
        <v>16</v>
      </c>
      <c r="H734" s="3">
        <v>71</v>
      </c>
      <c r="I734" s="4">
        <v>-8</v>
      </c>
      <c r="J734" t="s">
        <v>23</v>
      </c>
    </row>
    <row r="735" spans="2:10" ht="14.25">
      <c r="B735" s="1">
        <v>43394</v>
      </c>
      <c r="C735" s="2">
        <v>0.7025810185185185</v>
      </c>
      <c r="D735" t="s">
        <v>46</v>
      </c>
      <c r="E735">
        <v>35</v>
      </c>
      <c r="F735" t="s">
        <v>25</v>
      </c>
      <c r="G735" t="s">
        <v>14</v>
      </c>
      <c r="H735" s="3">
        <v>62</v>
      </c>
      <c r="I735" s="4">
        <v>-21</v>
      </c>
      <c r="J735" t="s">
        <v>23</v>
      </c>
    </row>
    <row r="736" spans="2:10" ht="14.25">
      <c r="B736" s="1">
        <v>43400</v>
      </c>
      <c r="C736" s="2">
        <v>0.36620370370370375</v>
      </c>
      <c r="D736" t="s">
        <v>46</v>
      </c>
      <c r="E736">
        <v>33</v>
      </c>
      <c r="F736" t="s">
        <v>25</v>
      </c>
      <c r="G736" t="s">
        <v>16</v>
      </c>
      <c r="H736" s="3">
        <v>67</v>
      </c>
      <c r="I736" s="4">
        <v>34</v>
      </c>
      <c r="J736" t="s">
        <v>22</v>
      </c>
    </row>
    <row r="737" spans="2:10" ht="14.25">
      <c r="B737" s="1">
        <v>43386</v>
      </c>
      <c r="C737" s="2">
        <v>0.056122685185185185</v>
      </c>
      <c r="D737" t="s">
        <v>46</v>
      </c>
      <c r="E737">
        <v>33</v>
      </c>
      <c r="F737" t="s">
        <v>25</v>
      </c>
      <c r="G737" t="s">
        <v>15</v>
      </c>
      <c r="H737" s="3">
        <v>88</v>
      </c>
      <c r="I737" s="4">
        <v>21</v>
      </c>
      <c r="J737" t="s">
        <v>21</v>
      </c>
    </row>
    <row r="738" spans="2:10" ht="14.25">
      <c r="B738" s="1">
        <v>43400</v>
      </c>
      <c r="C738" s="2">
        <v>0.6205092592592593</v>
      </c>
      <c r="D738" t="s">
        <v>46</v>
      </c>
      <c r="E738">
        <v>33</v>
      </c>
      <c r="F738" t="s">
        <v>25</v>
      </c>
      <c r="G738" t="s">
        <v>15</v>
      </c>
      <c r="H738" s="3">
        <v>87</v>
      </c>
      <c r="I738" s="4">
        <v>-3</v>
      </c>
      <c r="J738" t="s">
        <v>23</v>
      </c>
    </row>
    <row r="739" spans="2:10" ht="14.25">
      <c r="B739" s="1">
        <v>43375</v>
      </c>
      <c r="C739" s="2">
        <v>0.6316319444444445</v>
      </c>
      <c r="D739" t="s">
        <v>46</v>
      </c>
      <c r="E739">
        <v>32</v>
      </c>
      <c r="F739" t="s">
        <v>25</v>
      </c>
      <c r="G739" t="s">
        <v>47</v>
      </c>
      <c r="H739" s="3">
        <v>65</v>
      </c>
      <c r="I739" s="4">
        <v>-15</v>
      </c>
      <c r="J739" t="s">
        <v>20</v>
      </c>
    </row>
    <row r="740" spans="2:10" ht="14.25">
      <c r="B740" s="1">
        <v>43394</v>
      </c>
      <c r="C740" s="2">
        <v>0.25212962962962965</v>
      </c>
      <c r="D740" t="s">
        <v>46</v>
      </c>
      <c r="E740">
        <v>31</v>
      </c>
      <c r="F740" t="s">
        <v>25</v>
      </c>
      <c r="G740" t="s">
        <v>16</v>
      </c>
      <c r="H740" s="3">
        <v>78</v>
      </c>
      <c r="I740" s="4">
        <v>21</v>
      </c>
      <c r="J740" t="s">
        <v>23</v>
      </c>
    </row>
    <row r="741" spans="2:10" ht="14.25">
      <c r="B741" s="1">
        <v>43378</v>
      </c>
      <c r="C741" s="2">
        <v>0.6046990740740741</v>
      </c>
      <c r="D741" t="s">
        <v>46</v>
      </c>
      <c r="E741">
        <v>30</v>
      </c>
      <c r="F741" t="s">
        <v>25</v>
      </c>
      <c r="G741" t="s">
        <v>13</v>
      </c>
      <c r="H741" s="3">
        <v>68</v>
      </c>
      <c r="I741" s="4">
        <v>33</v>
      </c>
      <c r="J741" t="s">
        <v>23</v>
      </c>
    </row>
    <row r="742" spans="2:10" ht="14.25">
      <c r="B742" s="1">
        <v>43384</v>
      </c>
      <c r="C742" s="2">
        <v>0.5955439814814815</v>
      </c>
      <c r="D742" t="s">
        <v>46</v>
      </c>
      <c r="E742">
        <v>30</v>
      </c>
      <c r="F742" t="s">
        <v>25</v>
      </c>
      <c r="G742" t="s">
        <v>47</v>
      </c>
      <c r="H742" s="3">
        <v>61</v>
      </c>
      <c r="I742" s="4">
        <v>7</v>
      </c>
      <c r="J742" t="s">
        <v>21</v>
      </c>
    </row>
    <row r="743" spans="2:10" ht="14.25">
      <c r="B743" s="1">
        <v>43375</v>
      </c>
      <c r="C743" s="2">
        <v>0.36650462962962965</v>
      </c>
      <c r="D743" t="s">
        <v>46</v>
      </c>
      <c r="E743">
        <v>30</v>
      </c>
      <c r="F743" t="s">
        <v>25</v>
      </c>
      <c r="G743" t="s">
        <v>14</v>
      </c>
      <c r="H743" s="3">
        <v>86</v>
      </c>
      <c r="I743" s="4">
        <v>-1</v>
      </c>
      <c r="J743" t="s">
        <v>21</v>
      </c>
    </row>
    <row r="744" spans="2:10" ht="14.25">
      <c r="B744" s="1">
        <v>43380</v>
      </c>
      <c r="C744" s="2">
        <v>0.5587037037037037</v>
      </c>
      <c r="D744" t="s">
        <v>46</v>
      </c>
      <c r="E744">
        <v>30</v>
      </c>
      <c r="F744" t="s">
        <v>25</v>
      </c>
      <c r="G744" t="s">
        <v>15</v>
      </c>
      <c r="H744" s="3">
        <v>66</v>
      </c>
      <c r="I744" s="4">
        <v>-13</v>
      </c>
      <c r="J744" t="s">
        <v>22</v>
      </c>
    </row>
    <row r="745" spans="2:10" ht="14.25">
      <c r="B745" s="1">
        <v>43393</v>
      </c>
      <c r="C745" s="2">
        <v>0.0043749999999999995</v>
      </c>
      <c r="D745" t="s">
        <v>5</v>
      </c>
      <c r="E745">
        <v>179</v>
      </c>
      <c r="F745" t="s">
        <v>24</v>
      </c>
      <c r="G745" t="s">
        <v>17</v>
      </c>
      <c r="H745" s="3">
        <v>90</v>
      </c>
      <c r="I745" s="4">
        <v>38</v>
      </c>
      <c r="J745" t="s">
        <v>22</v>
      </c>
    </row>
    <row r="746" spans="2:10" ht="14.25">
      <c r="B746" s="1">
        <v>43384</v>
      </c>
      <c r="C746" s="2">
        <v>0.49984953703703705</v>
      </c>
      <c r="D746" t="s">
        <v>5</v>
      </c>
      <c r="E746">
        <v>179</v>
      </c>
      <c r="F746" t="s">
        <v>24</v>
      </c>
      <c r="G746" t="s">
        <v>13</v>
      </c>
      <c r="H746" s="3">
        <v>68</v>
      </c>
      <c r="I746" s="4">
        <v>4</v>
      </c>
      <c r="J746" t="s">
        <v>23</v>
      </c>
    </row>
    <row r="747" spans="2:10" ht="14.25">
      <c r="B747" s="1">
        <v>43373</v>
      </c>
      <c r="C747" s="2">
        <v>0.6115162037037037</v>
      </c>
      <c r="D747" t="s">
        <v>5</v>
      </c>
      <c r="E747">
        <v>179</v>
      </c>
      <c r="F747" t="s">
        <v>24</v>
      </c>
      <c r="G747" t="s">
        <v>47</v>
      </c>
      <c r="H747" s="3">
        <v>75</v>
      </c>
      <c r="I747" s="4">
        <v>-5</v>
      </c>
      <c r="J747" t="s">
        <v>22</v>
      </c>
    </row>
    <row r="748" spans="2:10" ht="14.25">
      <c r="B748" s="1">
        <v>43385</v>
      </c>
      <c r="C748" s="2">
        <v>0.8896643518518519</v>
      </c>
      <c r="D748" t="s">
        <v>5</v>
      </c>
      <c r="E748">
        <v>178</v>
      </c>
      <c r="F748" t="s">
        <v>24</v>
      </c>
      <c r="G748" t="s">
        <v>47</v>
      </c>
      <c r="H748" s="3">
        <v>89</v>
      </c>
      <c r="I748" s="4">
        <v>35</v>
      </c>
      <c r="J748" t="s">
        <v>22</v>
      </c>
    </row>
    <row r="749" spans="2:10" ht="14.25">
      <c r="B749" s="1">
        <v>43393</v>
      </c>
      <c r="C749" s="2">
        <v>0.08055555555555556</v>
      </c>
      <c r="D749" t="s">
        <v>5</v>
      </c>
      <c r="E749">
        <v>178</v>
      </c>
      <c r="F749" t="s">
        <v>24</v>
      </c>
      <c r="G749" t="s">
        <v>16</v>
      </c>
      <c r="H749" s="3">
        <v>62</v>
      </c>
      <c r="I749" s="4">
        <v>22</v>
      </c>
      <c r="J749" t="s">
        <v>22</v>
      </c>
    </row>
    <row r="750" spans="2:10" ht="14.25">
      <c r="B750" s="1">
        <v>43399</v>
      </c>
      <c r="C750" s="2">
        <v>0.1734027777777778</v>
      </c>
      <c r="D750" t="s">
        <v>5</v>
      </c>
      <c r="E750">
        <v>177</v>
      </c>
      <c r="F750" t="s">
        <v>24</v>
      </c>
      <c r="G750" t="s">
        <v>47</v>
      </c>
      <c r="H750" s="3">
        <v>66</v>
      </c>
      <c r="I750" s="4">
        <v>-4</v>
      </c>
      <c r="J750" t="s">
        <v>23</v>
      </c>
    </row>
    <row r="751" spans="2:10" ht="14.25">
      <c r="B751" s="1">
        <v>43385</v>
      </c>
      <c r="C751" s="2">
        <v>0.12537037037037038</v>
      </c>
      <c r="D751" t="s">
        <v>5</v>
      </c>
      <c r="E751">
        <v>176</v>
      </c>
      <c r="F751" t="s">
        <v>24</v>
      </c>
      <c r="G751" t="s">
        <v>47</v>
      </c>
      <c r="H751" s="3">
        <v>87</v>
      </c>
      <c r="I751" s="4">
        <v>17</v>
      </c>
      <c r="J751" t="s">
        <v>23</v>
      </c>
    </row>
    <row r="752" spans="2:10" ht="14.25">
      <c r="B752" s="1">
        <v>43399</v>
      </c>
      <c r="C752" s="2">
        <v>0.6094097222222222</v>
      </c>
      <c r="D752" t="s">
        <v>5</v>
      </c>
      <c r="E752">
        <v>175</v>
      </c>
      <c r="F752" t="s">
        <v>24</v>
      </c>
      <c r="G752" t="s">
        <v>15</v>
      </c>
      <c r="H752" s="3">
        <v>68</v>
      </c>
      <c r="I752" s="4">
        <v>13</v>
      </c>
      <c r="J752" t="s">
        <v>23</v>
      </c>
    </row>
    <row r="753" spans="2:10" ht="14.25">
      <c r="B753" s="1">
        <v>43398</v>
      </c>
      <c r="C753" s="2">
        <v>0.809224537037037</v>
      </c>
      <c r="D753" t="s">
        <v>5</v>
      </c>
      <c r="E753">
        <v>175</v>
      </c>
      <c r="F753" t="s">
        <v>24</v>
      </c>
      <c r="G753" t="s">
        <v>47</v>
      </c>
      <c r="H753" s="3">
        <v>68</v>
      </c>
      <c r="I753" s="4">
        <v>-8</v>
      </c>
      <c r="J753" t="s">
        <v>20</v>
      </c>
    </row>
    <row r="754" spans="2:10" ht="14.25">
      <c r="B754" s="1">
        <v>43386</v>
      </c>
      <c r="C754" s="2">
        <v>0.09623842592592592</v>
      </c>
      <c r="D754" t="s">
        <v>5</v>
      </c>
      <c r="E754">
        <v>175</v>
      </c>
      <c r="F754" t="s">
        <v>24</v>
      </c>
      <c r="G754" t="s">
        <v>17</v>
      </c>
      <c r="H754" s="3">
        <v>74</v>
      </c>
      <c r="I754" s="4">
        <v>-19</v>
      </c>
      <c r="J754" t="s">
        <v>21</v>
      </c>
    </row>
    <row r="755" spans="2:10" ht="14.25">
      <c r="B755" s="1">
        <v>43382</v>
      </c>
      <c r="C755" s="2">
        <v>0.5321296296296296</v>
      </c>
      <c r="D755" t="s">
        <v>5</v>
      </c>
      <c r="E755">
        <v>174</v>
      </c>
      <c r="F755" t="s">
        <v>24</v>
      </c>
      <c r="G755" t="s">
        <v>14</v>
      </c>
      <c r="H755" s="3">
        <v>93</v>
      </c>
      <c r="I755" s="4">
        <v>32</v>
      </c>
      <c r="J755" t="s">
        <v>23</v>
      </c>
    </row>
    <row r="756" spans="2:10" ht="14.25">
      <c r="B756" s="1">
        <v>43374</v>
      </c>
      <c r="C756" s="2">
        <v>0.6170833333333333</v>
      </c>
      <c r="D756" t="s">
        <v>5</v>
      </c>
      <c r="E756">
        <v>174</v>
      </c>
      <c r="F756" t="s">
        <v>24</v>
      </c>
      <c r="G756" t="s">
        <v>15</v>
      </c>
      <c r="H756" s="3">
        <v>81</v>
      </c>
      <c r="I756" s="4">
        <v>-17</v>
      </c>
      <c r="J756" t="s">
        <v>23</v>
      </c>
    </row>
    <row r="757" spans="2:10" ht="14.25">
      <c r="B757" s="1">
        <v>43384</v>
      </c>
      <c r="C757" s="2">
        <v>0.34825231481481483</v>
      </c>
      <c r="D757" t="s">
        <v>5</v>
      </c>
      <c r="E757">
        <v>173</v>
      </c>
      <c r="F757" t="s">
        <v>24</v>
      </c>
      <c r="G757" t="s">
        <v>17</v>
      </c>
      <c r="H757" s="3">
        <v>81</v>
      </c>
      <c r="I757" s="4">
        <v>2</v>
      </c>
      <c r="J757" t="s">
        <v>22</v>
      </c>
    </row>
    <row r="758" spans="2:10" ht="14.25">
      <c r="B758" s="1">
        <v>43377</v>
      </c>
      <c r="C758" s="2">
        <v>0.338125</v>
      </c>
      <c r="D758" t="s">
        <v>5</v>
      </c>
      <c r="E758">
        <v>173</v>
      </c>
      <c r="F758" t="s">
        <v>24</v>
      </c>
      <c r="G758" t="s">
        <v>47</v>
      </c>
      <c r="H758" s="3">
        <v>72</v>
      </c>
      <c r="I758" s="4">
        <v>-1</v>
      </c>
      <c r="J758" t="s">
        <v>20</v>
      </c>
    </row>
    <row r="759" spans="2:10" ht="14.25">
      <c r="B759" s="1">
        <v>43380</v>
      </c>
      <c r="C759" s="2">
        <v>0.009016203703703703</v>
      </c>
      <c r="D759" t="s">
        <v>5</v>
      </c>
      <c r="E759">
        <v>173</v>
      </c>
      <c r="F759" t="s">
        <v>24</v>
      </c>
      <c r="G759" t="s">
        <v>18</v>
      </c>
      <c r="H759" s="3">
        <v>60</v>
      </c>
      <c r="I759" s="4">
        <v>-3</v>
      </c>
      <c r="J759" t="s">
        <v>22</v>
      </c>
    </row>
    <row r="760" spans="2:10" ht="14.25">
      <c r="B760" s="1">
        <v>43378</v>
      </c>
      <c r="C760" s="2">
        <v>0.7243055555555555</v>
      </c>
      <c r="D760" t="s">
        <v>5</v>
      </c>
      <c r="E760">
        <v>173</v>
      </c>
      <c r="F760" t="s">
        <v>24</v>
      </c>
      <c r="G760" t="s">
        <v>15</v>
      </c>
      <c r="H760" s="3">
        <v>91</v>
      </c>
      <c r="I760" s="4">
        <v>-8</v>
      </c>
      <c r="J760" t="s">
        <v>23</v>
      </c>
    </row>
    <row r="761" spans="2:10" ht="14.25">
      <c r="B761" s="1">
        <v>43394</v>
      </c>
      <c r="C761" s="2">
        <v>0.712013888888889</v>
      </c>
      <c r="D761" t="s">
        <v>5</v>
      </c>
      <c r="E761">
        <v>172</v>
      </c>
      <c r="F761" t="s">
        <v>24</v>
      </c>
      <c r="G761" t="s">
        <v>15</v>
      </c>
      <c r="H761" s="3">
        <v>74</v>
      </c>
      <c r="I761" s="4">
        <v>31</v>
      </c>
      <c r="J761" t="s">
        <v>21</v>
      </c>
    </row>
    <row r="762" spans="2:10" ht="14.25">
      <c r="B762" s="1">
        <v>43393</v>
      </c>
      <c r="C762" s="2">
        <v>0.26967592592592593</v>
      </c>
      <c r="D762" t="s">
        <v>5</v>
      </c>
      <c r="E762">
        <v>172</v>
      </c>
      <c r="F762" t="s">
        <v>24</v>
      </c>
      <c r="G762" t="s">
        <v>15</v>
      </c>
      <c r="H762" s="3">
        <v>89</v>
      </c>
      <c r="I762" s="4">
        <v>21</v>
      </c>
      <c r="J762" t="s">
        <v>22</v>
      </c>
    </row>
    <row r="763" spans="2:10" ht="14.25">
      <c r="B763" s="1">
        <v>43386</v>
      </c>
      <c r="C763" s="2">
        <v>0.18835648148148146</v>
      </c>
      <c r="D763" t="s">
        <v>5</v>
      </c>
      <c r="E763">
        <v>172</v>
      </c>
      <c r="F763" t="s">
        <v>24</v>
      </c>
      <c r="G763" t="s">
        <v>16</v>
      </c>
      <c r="H763" s="3">
        <v>72</v>
      </c>
      <c r="I763" s="4">
        <v>-16</v>
      </c>
      <c r="J763" t="s">
        <v>21</v>
      </c>
    </row>
    <row r="764" spans="2:10" ht="14.25">
      <c r="B764" s="1">
        <v>43382</v>
      </c>
      <c r="C764" s="2">
        <v>0.9045833333333334</v>
      </c>
      <c r="D764" t="s">
        <v>5</v>
      </c>
      <c r="E764">
        <v>171</v>
      </c>
      <c r="F764" t="s">
        <v>24</v>
      </c>
      <c r="G764" t="s">
        <v>16</v>
      </c>
      <c r="H764" s="3">
        <v>81</v>
      </c>
      <c r="I764" s="4">
        <v>26</v>
      </c>
      <c r="J764" t="s">
        <v>23</v>
      </c>
    </row>
    <row r="765" spans="2:10" ht="14.25">
      <c r="B765" s="1">
        <v>43387</v>
      </c>
      <c r="C765" s="2">
        <v>0.8913078703703704</v>
      </c>
      <c r="D765" t="s">
        <v>5</v>
      </c>
      <c r="E765">
        <v>169</v>
      </c>
      <c r="F765" t="s">
        <v>24</v>
      </c>
      <c r="G765" t="s">
        <v>17</v>
      </c>
      <c r="H765" s="3">
        <v>85</v>
      </c>
      <c r="I765" s="4">
        <v>31</v>
      </c>
      <c r="J765" t="s">
        <v>20</v>
      </c>
    </row>
    <row r="766" spans="2:10" ht="14.25">
      <c r="B766" s="1">
        <v>43392</v>
      </c>
      <c r="C766" s="2">
        <v>0.9320370370370371</v>
      </c>
      <c r="D766" t="s">
        <v>5</v>
      </c>
      <c r="E766">
        <v>167</v>
      </c>
      <c r="F766" t="s">
        <v>24</v>
      </c>
      <c r="G766" t="s">
        <v>15</v>
      </c>
      <c r="H766" s="3">
        <v>64</v>
      </c>
      <c r="I766" s="4">
        <v>11</v>
      </c>
      <c r="J766" t="s">
        <v>21</v>
      </c>
    </row>
    <row r="767" spans="2:10" ht="14.25">
      <c r="B767" s="1">
        <v>43374</v>
      </c>
      <c r="C767" s="2">
        <v>0.46902777777777777</v>
      </c>
      <c r="D767" t="s">
        <v>5</v>
      </c>
      <c r="E767">
        <v>166</v>
      </c>
      <c r="F767" t="s">
        <v>24</v>
      </c>
      <c r="G767" t="s">
        <v>47</v>
      </c>
      <c r="H767" s="3">
        <v>68</v>
      </c>
      <c r="I767" s="4">
        <v>26</v>
      </c>
      <c r="J767" t="s">
        <v>22</v>
      </c>
    </row>
    <row r="768" spans="2:10" ht="14.25">
      <c r="B768" s="1">
        <v>43381</v>
      </c>
      <c r="C768" s="2">
        <v>0.022303240740740738</v>
      </c>
      <c r="D768" t="s">
        <v>5</v>
      </c>
      <c r="E768">
        <v>166</v>
      </c>
      <c r="F768" t="s">
        <v>24</v>
      </c>
      <c r="G768" t="s">
        <v>47</v>
      </c>
      <c r="H768" s="3">
        <v>87</v>
      </c>
      <c r="I768" s="4">
        <v>15</v>
      </c>
      <c r="J768" t="s">
        <v>23</v>
      </c>
    </row>
    <row r="769" spans="2:10" ht="14.25">
      <c r="B769" s="1">
        <v>43374</v>
      </c>
      <c r="C769" s="2">
        <v>0.29496527777777776</v>
      </c>
      <c r="D769" t="s">
        <v>5</v>
      </c>
      <c r="E769">
        <v>164</v>
      </c>
      <c r="F769" t="s">
        <v>24</v>
      </c>
      <c r="G769" t="s">
        <v>47</v>
      </c>
      <c r="H769" s="3">
        <v>81</v>
      </c>
      <c r="I769" s="4">
        <v>23</v>
      </c>
      <c r="J769" t="s">
        <v>22</v>
      </c>
    </row>
    <row r="770" spans="2:10" ht="14.25">
      <c r="B770" s="1">
        <v>43381</v>
      </c>
      <c r="C770" s="2">
        <v>0.9016666666666667</v>
      </c>
      <c r="D770" t="s">
        <v>5</v>
      </c>
      <c r="E770">
        <v>163</v>
      </c>
      <c r="F770" t="s">
        <v>24</v>
      </c>
      <c r="G770" t="s">
        <v>15</v>
      </c>
      <c r="H770" s="3">
        <v>65</v>
      </c>
      <c r="I770" s="4">
        <v>26</v>
      </c>
      <c r="J770" t="s">
        <v>21</v>
      </c>
    </row>
    <row r="771" spans="2:10" ht="14.25">
      <c r="B771" s="1">
        <v>43375</v>
      </c>
      <c r="C771" s="2">
        <v>0.8758101851851853</v>
      </c>
      <c r="D771" t="s">
        <v>5</v>
      </c>
      <c r="E771">
        <v>162</v>
      </c>
      <c r="F771" t="s">
        <v>24</v>
      </c>
      <c r="G771" t="s">
        <v>47</v>
      </c>
      <c r="H771" s="3">
        <v>67</v>
      </c>
      <c r="I771" s="4">
        <v>11</v>
      </c>
      <c r="J771" t="s">
        <v>21</v>
      </c>
    </row>
    <row r="772" spans="2:10" ht="14.25">
      <c r="B772" s="1">
        <v>43397</v>
      </c>
      <c r="C772" s="2">
        <v>0.16484953703703703</v>
      </c>
      <c r="D772" t="s">
        <v>5</v>
      </c>
      <c r="E772">
        <v>162</v>
      </c>
      <c r="F772" t="s">
        <v>24</v>
      </c>
      <c r="G772" t="s">
        <v>18</v>
      </c>
      <c r="H772" s="3">
        <v>83</v>
      </c>
      <c r="I772" s="4">
        <v>9</v>
      </c>
      <c r="J772" t="s">
        <v>20</v>
      </c>
    </row>
    <row r="773" spans="2:10" ht="14.25">
      <c r="B773" s="1">
        <v>43377</v>
      </c>
      <c r="C773" s="2">
        <v>0.7781134259259259</v>
      </c>
      <c r="D773" t="s">
        <v>5</v>
      </c>
      <c r="E773">
        <v>162</v>
      </c>
      <c r="F773" t="s">
        <v>24</v>
      </c>
      <c r="G773" t="s">
        <v>15</v>
      </c>
      <c r="H773" s="3">
        <v>85</v>
      </c>
      <c r="I773" s="4">
        <v>6</v>
      </c>
      <c r="J773" t="s">
        <v>22</v>
      </c>
    </row>
    <row r="774" spans="2:10" ht="14.25">
      <c r="B774" s="1">
        <v>43391</v>
      </c>
      <c r="C774" s="2">
        <v>0.3492939814814815</v>
      </c>
      <c r="D774" t="s">
        <v>5</v>
      </c>
      <c r="E774">
        <v>161</v>
      </c>
      <c r="F774" t="s">
        <v>24</v>
      </c>
      <c r="G774" t="s">
        <v>15</v>
      </c>
      <c r="H774" s="3">
        <v>78</v>
      </c>
      <c r="I774" s="4">
        <v>37</v>
      </c>
      <c r="J774" t="s">
        <v>20</v>
      </c>
    </row>
    <row r="775" spans="2:10" ht="14.25">
      <c r="B775" s="1">
        <v>43388</v>
      </c>
      <c r="C775" s="2">
        <v>0.06239583333333334</v>
      </c>
      <c r="D775" t="s">
        <v>5</v>
      </c>
      <c r="E775">
        <v>161</v>
      </c>
      <c r="F775" t="s">
        <v>24</v>
      </c>
      <c r="G775" t="s">
        <v>13</v>
      </c>
      <c r="H775" s="3">
        <v>78</v>
      </c>
      <c r="I775" s="4">
        <v>-8</v>
      </c>
      <c r="J775" t="s">
        <v>21</v>
      </c>
    </row>
    <row r="776" spans="2:10" ht="14.25">
      <c r="B776" s="1">
        <v>43381</v>
      </c>
      <c r="C776" s="2">
        <v>0.6543171296296296</v>
      </c>
      <c r="D776" t="s">
        <v>5</v>
      </c>
      <c r="E776">
        <v>160</v>
      </c>
      <c r="F776" t="s">
        <v>24</v>
      </c>
      <c r="G776" t="s">
        <v>16</v>
      </c>
      <c r="H776" s="3">
        <v>60</v>
      </c>
      <c r="I776" s="4">
        <v>15</v>
      </c>
      <c r="J776" t="s">
        <v>21</v>
      </c>
    </row>
    <row r="777" spans="2:10" ht="14.25">
      <c r="B777" s="1">
        <v>43396</v>
      </c>
      <c r="C777" s="2">
        <v>0.08506944444444443</v>
      </c>
      <c r="D777" t="s">
        <v>5</v>
      </c>
      <c r="E777">
        <v>160</v>
      </c>
      <c r="F777" t="s">
        <v>24</v>
      </c>
      <c r="G777" t="s">
        <v>17</v>
      </c>
      <c r="H777" s="3">
        <v>90</v>
      </c>
      <c r="I777" s="4">
        <v>10</v>
      </c>
      <c r="J777" t="s">
        <v>20</v>
      </c>
    </row>
    <row r="778" spans="2:10" ht="14.25">
      <c r="B778" s="1">
        <v>43382</v>
      </c>
      <c r="C778" s="2">
        <v>0.9154166666666667</v>
      </c>
      <c r="D778" t="s">
        <v>5</v>
      </c>
      <c r="E778">
        <v>160</v>
      </c>
      <c r="F778" t="s">
        <v>24</v>
      </c>
      <c r="G778" t="s">
        <v>14</v>
      </c>
      <c r="H778" s="3">
        <v>61</v>
      </c>
      <c r="I778" s="4">
        <v>3</v>
      </c>
      <c r="J778" t="s">
        <v>22</v>
      </c>
    </row>
    <row r="779" spans="2:10" ht="14.25">
      <c r="B779" s="1">
        <v>43376</v>
      </c>
      <c r="C779" s="2">
        <v>0.7462615740740741</v>
      </c>
      <c r="D779" t="s">
        <v>5</v>
      </c>
      <c r="E779">
        <v>159</v>
      </c>
      <c r="F779" t="s">
        <v>24</v>
      </c>
      <c r="G779" t="s">
        <v>14</v>
      </c>
      <c r="H779" s="3">
        <v>75</v>
      </c>
      <c r="I779" s="4">
        <v>-10</v>
      </c>
      <c r="J779" t="s">
        <v>20</v>
      </c>
    </row>
    <row r="780" spans="2:10" ht="14.25">
      <c r="B780" s="1">
        <v>43373</v>
      </c>
      <c r="C780" s="2">
        <v>0.7391203703703703</v>
      </c>
      <c r="D780" t="s">
        <v>5</v>
      </c>
      <c r="E780">
        <v>158</v>
      </c>
      <c r="F780" t="s">
        <v>24</v>
      </c>
      <c r="G780" t="s">
        <v>47</v>
      </c>
      <c r="H780" s="3">
        <v>76</v>
      </c>
      <c r="I780" s="4">
        <v>35</v>
      </c>
      <c r="J780" t="s">
        <v>21</v>
      </c>
    </row>
    <row r="781" spans="2:10" ht="14.25">
      <c r="B781" s="1">
        <v>43399</v>
      </c>
      <c r="C781" s="2">
        <v>0.5247453703703704</v>
      </c>
      <c r="D781" t="s">
        <v>5</v>
      </c>
      <c r="E781">
        <v>158</v>
      </c>
      <c r="F781" t="s">
        <v>24</v>
      </c>
      <c r="G781" t="s">
        <v>17</v>
      </c>
      <c r="H781" s="3">
        <v>62</v>
      </c>
      <c r="I781" s="4">
        <v>20</v>
      </c>
      <c r="J781" t="s">
        <v>22</v>
      </c>
    </row>
    <row r="782" spans="2:10" ht="14.25">
      <c r="B782" s="1">
        <v>43378</v>
      </c>
      <c r="C782" s="2">
        <v>0.170625</v>
      </c>
      <c r="D782" t="s">
        <v>5</v>
      </c>
      <c r="E782">
        <v>157</v>
      </c>
      <c r="F782" t="s">
        <v>24</v>
      </c>
      <c r="G782" t="s">
        <v>16</v>
      </c>
      <c r="H782" s="3">
        <v>85</v>
      </c>
      <c r="I782" s="4">
        <v>-11</v>
      </c>
      <c r="J782" t="s">
        <v>23</v>
      </c>
    </row>
    <row r="783" spans="2:10" ht="14.25">
      <c r="B783" s="1">
        <v>43398</v>
      </c>
      <c r="C783" s="2">
        <v>0.46186342592592594</v>
      </c>
      <c r="D783" t="s">
        <v>5</v>
      </c>
      <c r="E783">
        <v>157</v>
      </c>
      <c r="F783" t="s">
        <v>24</v>
      </c>
      <c r="G783" t="s">
        <v>15</v>
      </c>
      <c r="H783" s="3">
        <v>64</v>
      </c>
      <c r="I783" s="4">
        <v>-13</v>
      </c>
      <c r="J783" t="s">
        <v>23</v>
      </c>
    </row>
    <row r="784" spans="2:10" ht="14.25">
      <c r="B784" s="1">
        <v>43375</v>
      </c>
      <c r="C784" s="2">
        <v>0.42726851851851855</v>
      </c>
      <c r="D784" t="s">
        <v>5</v>
      </c>
      <c r="E784">
        <v>155</v>
      </c>
      <c r="F784" t="s">
        <v>24</v>
      </c>
      <c r="G784" t="s">
        <v>13</v>
      </c>
      <c r="H784" s="3">
        <v>70</v>
      </c>
      <c r="I784" s="4">
        <v>26</v>
      </c>
      <c r="J784" t="s">
        <v>22</v>
      </c>
    </row>
    <row r="785" spans="2:10" ht="14.25">
      <c r="B785" s="1">
        <v>43397</v>
      </c>
      <c r="C785" s="2">
        <v>0.6383680555555555</v>
      </c>
      <c r="D785" t="s">
        <v>5</v>
      </c>
      <c r="E785">
        <v>155</v>
      </c>
      <c r="F785" t="s">
        <v>24</v>
      </c>
      <c r="G785" t="s">
        <v>18</v>
      </c>
      <c r="H785" s="3">
        <v>70</v>
      </c>
      <c r="I785" s="4">
        <v>-12</v>
      </c>
      <c r="J785" t="s">
        <v>20</v>
      </c>
    </row>
    <row r="786" spans="2:10" ht="14.25">
      <c r="B786" s="1">
        <v>43393</v>
      </c>
      <c r="C786" s="2">
        <v>0.8428472222222222</v>
      </c>
      <c r="D786" t="s">
        <v>5</v>
      </c>
      <c r="E786">
        <v>153</v>
      </c>
      <c r="F786" t="s">
        <v>24</v>
      </c>
      <c r="G786" t="s">
        <v>16</v>
      </c>
      <c r="H786" s="3">
        <v>70</v>
      </c>
      <c r="I786" s="4">
        <v>13</v>
      </c>
      <c r="J786" t="s">
        <v>20</v>
      </c>
    </row>
    <row r="787" spans="2:10" ht="14.25">
      <c r="B787" s="1">
        <v>43388</v>
      </c>
      <c r="C787" s="2">
        <v>0.6661805555555556</v>
      </c>
      <c r="D787" t="s">
        <v>5</v>
      </c>
      <c r="E787">
        <v>152</v>
      </c>
      <c r="F787" t="s">
        <v>24</v>
      </c>
      <c r="G787" t="s">
        <v>15</v>
      </c>
      <c r="H787" s="3">
        <v>64</v>
      </c>
      <c r="I787" s="4">
        <v>35</v>
      </c>
      <c r="J787" t="s">
        <v>20</v>
      </c>
    </row>
    <row r="788" spans="2:10" ht="14.25">
      <c r="B788" s="1">
        <v>43387</v>
      </c>
      <c r="C788" s="2">
        <v>0.5452430555555555</v>
      </c>
      <c r="D788" t="s">
        <v>5</v>
      </c>
      <c r="E788">
        <v>151</v>
      </c>
      <c r="F788" t="s">
        <v>24</v>
      </c>
      <c r="G788" t="s">
        <v>15</v>
      </c>
      <c r="H788" s="3">
        <v>64</v>
      </c>
      <c r="I788" s="4">
        <v>34</v>
      </c>
      <c r="J788" t="s">
        <v>22</v>
      </c>
    </row>
    <row r="789" spans="2:10" ht="14.25">
      <c r="B789" s="1">
        <v>43387</v>
      </c>
      <c r="C789" s="2">
        <v>0.5672453703703704</v>
      </c>
      <c r="D789" t="s">
        <v>5</v>
      </c>
      <c r="E789">
        <v>151</v>
      </c>
      <c r="F789" t="s">
        <v>24</v>
      </c>
      <c r="G789" t="s">
        <v>15</v>
      </c>
      <c r="H789" s="3">
        <v>87</v>
      </c>
      <c r="I789" s="4">
        <v>16</v>
      </c>
      <c r="J789" t="s">
        <v>22</v>
      </c>
    </row>
    <row r="790" spans="2:10" ht="14.25">
      <c r="B790" s="1">
        <v>43391</v>
      </c>
      <c r="C790" s="2">
        <v>0.8282754629629631</v>
      </c>
      <c r="D790" t="s">
        <v>5</v>
      </c>
      <c r="E790">
        <v>151</v>
      </c>
      <c r="F790" t="s">
        <v>24</v>
      </c>
      <c r="G790" t="s">
        <v>17</v>
      </c>
      <c r="H790" s="3">
        <v>93</v>
      </c>
      <c r="I790" s="4">
        <v>1</v>
      </c>
      <c r="J790" t="s">
        <v>20</v>
      </c>
    </row>
    <row r="791" spans="2:10" ht="14.25">
      <c r="B791" s="1">
        <v>43395</v>
      </c>
      <c r="C791" s="2">
        <v>0.5590277777777778</v>
      </c>
      <c r="D791" t="s">
        <v>5</v>
      </c>
      <c r="E791">
        <v>150</v>
      </c>
      <c r="F791" t="s">
        <v>24</v>
      </c>
      <c r="G791" t="s">
        <v>14</v>
      </c>
      <c r="H791" s="3">
        <v>81</v>
      </c>
      <c r="I791" s="4">
        <v>-17</v>
      </c>
      <c r="J791" t="s">
        <v>21</v>
      </c>
    </row>
    <row r="792" spans="2:10" ht="14.25">
      <c r="B792" s="1">
        <v>43386</v>
      </c>
      <c r="C792" s="2">
        <v>0.3620717592592593</v>
      </c>
      <c r="D792" t="s">
        <v>5</v>
      </c>
      <c r="E792">
        <v>149</v>
      </c>
      <c r="F792" t="s">
        <v>24</v>
      </c>
      <c r="G792" t="s">
        <v>16</v>
      </c>
      <c r="H792" s="3">
        <v>88</v>
      </c>
      <c r="I792" s="4">
        <v>32</v>
      </c>
      <c r="J792" t="s">
        <v>23</v>
      </c>
    </row>
    <row r="793" spans="2:10" ht="14.25">
      <c r="B793" s="1">
        <v>43381</v>
      </c>
      <c r="C793" s="2">
        <v>0.12939814814814815</v>
      </c>
      <c r="D793" t="s">
        <v>5</v>
      </c>
      <c r="E793">
        <v>149</v>
      </c>
      <c r="F793" t="s">
        <v>24</v>
      </c>
      <c r="G793" t="s">
        <v>47</v>
      </c>
      <c r="H793" s="3">
        <v>90</v>
      </c>
      <c r="I793" s="4">
        <v>2</v>
      </c>
      <c r="J793" t="s">
        <v>22</v>
      </c>
    </row>
    <row r="794" spans="2:10" ht="14.25">
      <c r="B794" s="1">
        <v>43400</v>
      </c>
      <c r="C794" s="2">
        <v>0.25510416666666663</v>
      </c>
      <c r="D794" t="s">
        <v>5</v>
      </c>
      <c r="E794">
        <v>149</v>
      </c>
      <c r="F794" t="s">
        <v>24</v>
      </c>
      <c r="G794" t="s">
        <v>13</v>
      </c>
      <c r="H794" s="3">
        <v>63</v>
      </c>
      <c r="I794" s="4">
        <v>1</v>
      </c>
      <c r="J794" t="s">
        <v>22</v>
      </c>
    </row>
    <row r="795" spans="2:10" ht="14.25">
      <c r="B795" s="1">
        <v>43381</v>
      </c>
      <c r="C795" s="2">
        <v>0.433900462962963</v>
      </c>
      <c r="D795" t="s">
        <v>5</v>
      </c>
      <c r="E795">
        <v>149</v>
      </c>
      <c r="F795" t="s">
        <v>24</v>
      </c>
      <c r="G795" t="s">
        <v>16</v>
      </c>
      <c r="H795" s="3">
        <v>74</v>
      </c>
      <c r="I795" s="4">
        <v>-7</v>
      </c>
      <c r="J795" t="s">
        <v>21</v>
      </c>
    </row>
    <row r="796" spans="2:10" ht="14.25">
      <c r="B796" s="1">
        <v>43390</v>
      </c>
      <c r="C796" s="2">
        <v>0.7812152777777778</v>
      </c>
      <c r="D796" t="s">
        <v>5</v>
      </c>
      <c r="E796">
        <v>149</v>
      </c>
      <c r="F796" t="s">
        <v>24</v>
      </c>
      <c r="G796" t="s">
        <v>13</v>
      </c>
      <c r="H796" s="3">
        <v>62</v>
      </c>
      <c r="I796" s="4">
        <v>-16</v>
      </c>
      <c r="J796" t="s">
        <v>23</v>
      </c>
    </row>
    <row r="797" spans="2:10" ht="14.25">
      <c r="B797" s="1">
        <v>43376</v>
      </c>
      <c r="C797" s="2">
        <v>0.22663194444444446</v>
      </c>
      <c r="D797" t="s">
        <v>5</v>
      </c>
      <c r="E797">
        <v>149</v>
      </c>
      <c r="F797" t="s">
        <v>24</v>
      </c>
      <c r="G797" t="s">
        <v>14</v>
      </c>
      <c r="H797" s="3">
        <v>76</v>
      </c>
      <c r="I797" s="4">
        <v>-20</v>
      </c>
      <c r="J797" t="s">
        <v>22</v>
      </c>
    </row>
    <row r="798" spans="2:10" ht="14.25">
      <c r="B798" s="1">
        <v>43385</v>
      </c>
      <c r="C798" s="2">
        <v>0.05188657407407407</v>
      </c>
      <c r="D798" t="s">
        <v>5</v>
      </c>
      <c r="E798">
        <v>148</v>
      </c>
      <c r="F798" t="s">
        <v>24</v>
      </c>
      <c r="G798" t="s">
        <v>13</v>
      </c>
      <c r="H798" s="3">
        <v>87</v>
      </c>
      <c r="I798" s="4">
        <v>33</v>
      </c>
      <c r="J798" t="s">
        <v>22</v>
      </c>
    </row>
    <row r="799" spans="2:10" ht="14.25">
      <c r="B799" s="1">
        <v>43392</v>
      </c>
      <c r="C799" s="2">
        <v>0.9731134259259259</v>
      </c>
      <c r="D799" t="s">
        <v>5</v>
      </c>
      <c r="E799">
        <v>148</v>
      </c>
      <c r="F799" t="s">
        <v>24</v>
      </c>
      <c r="G799" t="s">
        <v>18</v>
      </c>
      <c r="H799" s="3">
        <v>84</v>
      </c>
      <c r="I799" s="4">
        <v>21</v>
      </c>
      <c r="J799" t="s">
        <v>20</v>
      </c>
    </row>
    <row r="800" spans="2:10" ht="14.25">
      <c r="B800" s="1">
        <v>43380</v>
      </c>
      <c r="C800" s="2">
        <v>0.32375</v>
      </c>
      <c r="D800" t="s">
        <v>5</v>
      </c>
      <c r="E800">
        <v>148</v>
      </c>
      <c r="F800" t="s">
        <v>24</v>
      </c>
      <c r="G800" t="s">
        <v>13</v>
      </c>
      <c r="H800" s="3">
        <v>75</v>
      </c>
      <c r="I800" s="4">
        <v>16</v>
      </c>
      <c r="J800" t="s">
        <v>21</v>
      </c>
    </row>
    <row r="801" spans="2:10" ht="14.25">
      <c r="B801" s="1">
        <v>43382</v>
      </c>
      <c r="C801" s="2">
        <v>0.11605324074074075</v>
      </c>
      <c r="D801" t="s">
        <v>5</v>
      </c>
      <c r="E801">
        <v>148</v>
      </c>
      <c r="F801" t="s">
        <v>24</v>
      </c>
      <c r="G801" t="s">
        <v>13</v>
      </c>
      <c r="H801" s="3">
        <v>91</v>
      </c>
      <c r="I801" s="4">
        <v>2</v>
      </c>
      <c r="J801" t="s">
        <v>20</v>
      </c>
    </row>
    <row r="802" spans="2:10" ht="14.25">
      <c r="B802" s="1">
        <v>43390</v>
      </c>
      <c r="C802" s="2">
        <v>0.9638773148148148</v>
      </c>
      <c r="D802" t="s">
        <v>5</v>
      </c>
      <c r="E802">
        <v>147</v>
      </c>
      <c r="F802" t="s">
        <v>24</v>
      </c>
      <c r="G802" t="s">
        <v>18</v>
      </c>
      <c r="H802" s="3">
        <v>75</v>
      </c>
      <c r="I802" s="4">
        <v>11</v>
      </c>
      <c r="J802" t="s">
        <v>22</v>
      </c>
    </row>
    <row r="803" spans="2:10" ht="14.25">
      <c r="B803" s="1">
        <v>43385</v>
      </c>
      <c r="C803" s="2">
        <v>0.1324074074074074</v>
      </c>
      <c r="D803" t="s">
        <v>5</v>
      </c>
      <c r="E803">
        <v>145</v>
      </c>
      <c r="F803" t="s">
        <v>24</v>
      </c>
      <c r="G803" t="s">
        <v>47</v>
      </c>
      <c r="H803" s="3">
        <v>93</v>
      </c>
      <c r="I803" s="4">
        <v>28</v>
      </c>
      <c r="J803" t="s">
        <v>23</v>
      </c>
    </row>
    <row r="804" spans="2:10" ht="14.25">
      <c r="B804" s="1">
        <v>43385</v>
      </c>
      <c r="C804" s="2">
        <v>0.9497800925925927</v>
      </c>
      <c r="D804" t="s">
        <v>5</v>
      </c>
      <c r="E804">
        <v>145</v>
      </c>
      <c r="F804" t="s">
        <v>24</v>
      </c>
      <c r="G804" t="s">
        <v>13</v>
      </c>
      <c r="H804" s="3">
        <v>88</v>
      </c>
      <c r="I804" s="4">
        <v>28</v>
      </c>
      <c r="J804" t="s">
        <v>22</v>
      </c>
    </row>
    <row r="805" spans="2:10" ht="14.25">
      <c r="B805" s="1">
        <v>43387</v>
      </c>
      <c r="C805" s="2">
        <v>0.48436342592592596</v>
      </c>
      <c r="D805" t="s">
        <v>5</v>
      </c>
      <c r="E805">
        <v>145</v>
      </c>
      <c r="F805" t="s">
        <v>24</v>
      </c>
      <c r="G805" t="s">
        <v>17</v>
      </c>
      <c r="H805" s="3">
        <v>83</v>
      </c>
      <c r="I805" s="4">
        <v>15</v>
      </c>
      <c r="J805" t="s">
        <v>22</v>
      </c>
    </row>
    <row r="806" spans="2:10" ht="14.25">
      <c r="B806" s="1">
        <v>43377</v>
      </c>
      <c r="C806" s="2">
        <v>0.4351041666666667</v>
      </c>
      <c r="D806" t="s">
        <v>5</v>
      </c>
      <c r="E806">
        <v>144</v>
      </c>
      <c r="F806" t="s">
        <v>24</v>
      </c>
      <c r="G806" t="s">
        <v>15</v>
      </c>
      <c r="H806" s="3">
        <v>91</v>
      </c>
      <c r="I806" s="4">
        <v>-21</v>
      </c>
      <c r="J806" t="s">
        <v>22</v>
      </c>
    </row>
    <row r="807" spans="2:10" ht="14.25">
      <c r="B807" s="1">
        <v>43390</v>
      </c>
      <c r="C807" s="2">
        <v>0.6889120370370371</v>
      </c>
      <c r="D807" t="s">
        <v>5</v>
      </c>
      <c r="E807">
        <v>141</v>
      </c>
      <c r="F807" t="s">
        <v>24</v>
      </c>
      <c r="G807" t="s">
        <v>13</v>
      </c>
      <c r="H807" s="3">
        <v>87</v>
      </c>
      <c r="I807" s="4">
        <v>10</v>
      </c>
      <c r="J807" t="s">
        <v>23</v>
      </c>
    </row>
    <row r="808" spans="2:10" ht="14.25">
      <c r="B808" s="1">
        <v>43382</v>
      </c>
      <c r="C808" s="2">
        <v>0.14640046296296297</v>
      </c>
      <c r="D808" t="s">
        <v>5</v>
      </c>
      <c r="E808">
        <v>141</v>
      </c>
      <c r="F808" t="s">
        <v>24</v>
      </c>
      <c r="G808" t="s">
        <v>14</v>
      </c>
      <c r="H808" s="3">
        <v>81</v>
      </c>
      <c r="I808" s="4">
        <v>-1</v>
      </c>
      <c r="J808" t="s">
        <v>21</v>
      </c>
    </row>
    <row r="809" spans="2:10" ht="14.25">
      <c r="B809" s="1">
        <v>43388</v>
      </c>
      <c r="C809" s="2">
        <v>0.7603240740740741</v>
      </c>
      <c r="D809" t="s">
        <v>5</v>
      </c>
      <c r="E809">
        <v>140</v>
      </c>
      <c r="F809" t="s">
        <v>24</v>
      </c>
      <c r="G809" t="s">
        <v>17</v>
      </c>
      <c r="H809" s="3">
        <v>69</v>
      </c>
      <c r="I809" s="4">
        <v>37</v>
      </c>
      <c r="J809" t="s">
        <v>20</v>
      </c>
    </row>
    <row r="810" spans="2:10" ht="14.25">
      <c r="B810" s="1">
        <v>43391</v>
      </c>
      <c r="C810" s="2">
        <v>0.2832291666666667</v>
      </c>
      <c r="D810" t="s">
        <v>5</v>
      </c>
      <c r="E810">
        <v>140</v>
      </c>
      <c r="F810" t="s">
        <v>24</v>
      </c>
      <c r="G810" t="s">
        <v>13</v>
      </c>
      <c r="H810" s="3">
        <v>66</v>
      </c>
      <c r="I810" s="4">
        <v>27</v>
      </c>
      <c r="J810" t="s">
        <v>21</v>
      </c>
    </row>
    <row r="811" spans="2:10" ht="14.25">
      <c r="B811" s="1">
        <v>43393</v>
      </c>
      <c r="C811" s="2">
        <v>0.7531597222222222</v>
      </c>
      <c r="D811" t="s">
        <v>5</v>
      </c>
      <c r="E811">
        <v>140</v>
      </c>
      <c r="F811" t="s">
        <v>24</v>
      </c>
      <c r="G811" t="s">
        <v>15</v>
      </c>
      <c r="H811" s="3">
        <v>74</v>
      </c>
      <c r="I811" s="4">
        <v>16</v>
      </c>
      <c r="J811" t="s">
        <v>20</v>
      </c>
    </row>
    <row r="812" spans="2:10" ht="14.25">
      <c r="B812" s="1">
        <v>43373</v>
      </c>
      <c r="C812" s="2">
        <v>0.4940740740740741</v>
      </c>
      <c r="D812" t="s">
        <v>5</v>
      </c>
      <c r="E812">
        <v>139</v>
      </c>
      <c r="F812" t="s">
        <v>24</v>
      </c>
      <c r="G812" t="s">
        <v>15</v>
      </c>
      <c r="H812" s="3">
        <v>65</v>
      </c>
      <c r="I812" s="4">
        <v>28</v>
      </c>
      <c r="J812" t="s">
        <v>23</v>
      </c>
    </row>
    <row r="813" spans="2:10" ht="14.25">
      <c r="B813" s="1">
        <v>43392</v>
      </c>
      <c r="C813" s="2">
        <v>0.6820717592592592</v>
      </c>
      <c r="D813" t="s">
        <v>5</v>
      </c>
      <c r="E813">
        <v>139</v>
      </c>
      <c r="F813" t="s">
        <v>24</v>
      </c>
      <c r="G813" t="s">
        <v>17</v>
      </c>
      <c r="H813" s="3">
        <v>86</v>
      </c>
      <c r="I813" s="4">
        <v>27</v>
      </c>
      <c r="J813" t="s">
        <v>20</v>
      </c>
    </row>
    <row r="814" spans="2:10" ht="14.25">
      <c r="B814" s="1">
        <v>43399</v>
      </c>
      <c r="C814" s="2">
        <v>0.6000231481481482</v>
      </c>
      <c r="D814" t="s">
        <v>5</v>
      </c>
      <c r="E814">
        <v>139</v>
      </c>
      <c r="F814" t="s">
        <v>24</v>
      </c>
      <c r="G814" t="s">
        <v>13</v>
      </c>
      <c r="H814" s="3">
        <v>74</v>
      </c>
      <c r="I814" s="4">
        <v>20</v>
      </c>
      <c r="J814" t="s">
        <v>22</v>
      </c>
    </row>
    <row r="815" spans="2:10" ht="14.25">
      <c r="B815" s="1">
        <v>43396</v>
      </c>
      <c r="C815" s="2">
        <v>0.8371412037037037</v>
      </c>
      <c r="D815" t="s">
        <v>5</v>
      </c>
      <c r="E815">
        <v>139</v>
      </c>
      <c r="F815" t="s">
        <v>24</v>
      </c>
      <c r="G815" t="s">
        <v>16</v>
      </c>
      <c r="H815" s="3">
        <v>86</v>
      </c>
      <c r="I815" s="4">
        <v>17</v>
      </c>
      <c r="J815" t="s">
        <v>21</v>
      </c>
    </row>
    <row r="816" spans="2:10" ht="14.25">
      <c r="B816" s="1">
        <v>43396</v>
      </c>
      <c r="C816" s="2">
        <v>0.5959375</v>
      </c>
      <c r="D816" t="s">
        <v>5</v>
      </c>
      <c r="E816">
        <v>135</v>
      </c>
      <c r="F816" t="s">
        <v>24</v>
      </c>
      <c r="G816" t="s">
        <v>16</v>
      </c>
      <c r="H816" s="3">
        <v>90</v>
      </c>
      <c r="I816" s="4">
        <v>16</v>
      </c>
      <c r="J816" t="s">
        <v>20</v>
      </c>
    </row>
    <row r="817" spans="2:10" ht="14.25">
      <c r="B817" s="1">
        <v>43381</v>
      </c>
      <c r="C817" s="2">
        <v>0.5498842592592593</v>
      </c>
      <c r="D817" t="s">
        <v>5</v>
      </c>
      <c r="E817">
        <v>135</v>
      </c>
      <c r="F817" t="s">
        <v>24</v>
      </c>
      <c r="G817" t="s">
        <v>13</v>
      </c>
      <c r="H817" s="3">
        <v>66</v>
      </c>
      <c r="I817" s="4">
        <v>12</v>
      </c>
      <c r="J817" t="s">
        <v>20</v>
      </c>
    </row>
    <row r="818" spans="2:10" ht="14.25">
      <c r="B818" s="1">
        <v>43398</v>
      </c>
      <c r="C818" s="2">
        <v>0.5119444444444444</v>
      </c>
      <c r="D818" t="s">
        <v>5</v>
      </c>
      <c r="E818">
        <v>135</v>
      </c>
      <c r="F818" t="s">
        <v>24</v>
      </c>
      <c r="G818" t="s">
        <v>47</v>
      </c>
      <c r="H818" s="3">
        <v>69</v>
      </c>
      <c r="I818" s="4">
        <v>-4</v>
      </c>
      <c r="J818" t="s">
        <v>21</v>
      </c>
    </row>
    <row r="819" spans="2:10" ht="14.25">
      <c r="B819" s="1">
        <v>43375</v>
      </c>
      <c r="C819" s="2">
        <v>0.2601967592592593</v>
      </c>
      <c r="D819" t="s">
        <v>5</v>
      </c>
      <c r="E819">
        <v>134</v>
      </c>
      <c r="F819" t="s">
        <v>24</v>
      </c>
      <c r="G819" t="s">
        <v>16</v>
      </c>
      <c r="H819" s="3">
        <v>91</v>
      </c>
      <c r="I819" s="4">
        <v>33</v>
      </c>
      <c r="J819" t="s">
        <v>21</v>
      </c>
    </row>
    <row r="820" spans="2:10" ht="14.25">
      <c r="B820" s="1">
        <v>43375</v>
      </c>
      <c r="C820" s="2">
        <v>0.8602546296296296</v>
      </c>
      <c r="D820" t="s">
        <v>5</v>
      </c>
      <c r="E820">
        <v>134</v>
      </c>
      <c r="F820" t="s">
        <v>24</v>
      </c>
      <c r="G820" t="s">
        <v>16</v>
      </c>
      <c r="H820" s="3">
        <v>60</v>
      </c>
      <c r="I820" s="4">
        <v>22</v>
      </c>
      <c r="J820" t="s">
        <v>21</v>
      </c>
    </row>
    <row r="821" spans="2:10" ht="14.25">
      <c r="B821" s="1">
        <v>43392</v>
      </c>
      <c r="C821" s="2">
        <v>0.16291666666666668</v>
      </c>
      <c r="D821" t="s">
        <v>5</v>
      </c>
      <c r="E821">
        <v>134</v>
      </c>
      <c r="F821" t="s">
        <v>24</v>
      </c>
      <c r="G821" t="s">
        <v>15</v>
      </c>
      <c r="H821" s="3">
        <v>73</v>
      </c>
      <c r="I821" s="4">
        <v>13</v>
      </c>
      <c r="J821" t="s">
        <v>23</v>
      </c>
    </row>
    <row r="822" spans="2:10" ht="14.25">
      <c r="B822" s="1">
        <v>43399</v>
      </c>
      <c r="C822" s="2">
        <v>0.45591435185185186</v>
      </c>
      <c r="D822" t="s">
        <v>5</v>
      </c>
      <c r="E822">
        <v>134</v>
      </c>
      <c r="F822" t="s">
        <v>24</v>
      </c>
      <c r="G822" t="s">
        <v>47</v>
      </c>
      <c r="H822" s="3">
        <v>76</v>
      </c>
      <c r="I822" s="4">
        <v>0</v>
      </c>
      <c r="J822" t="s">
        <v>20</v>
      </c>
    </row>
    <row r="823" spans="2:10" ht="14.25">
      <c r="B823" s="1">
        <v>43394</v>
      </c>
      <c r="C823" s="2">
        <v>0.7397800925925927</v>
      </c>
      <c r="D823" t="s">
        <v>5</v>
      </c>
      <c r="E823">
        <v>133</v>
      </c>
      <c r="F823" t="s">
        <v>24</v>
      </c>
      <c r="G823" t="s">
        <v>14</v>
      </c>
      <c r="H823" s="3">
        <v>71</v>
      </c>
      <c r="I823" s="4">
        <v>21</v>
      </c>
      <c r="J823" t="s">
        <v>20</v>
      </c>
    </row>
    <row r="824" spans="2:10" ht="14.25">
      <c r="B824" s="1">
        <v>43394</v>
      </c>
      <c r="C824" s="2">
        <v>0.5506944444444445</v>
      </c>
      <c r="D824" t="s">
        <v>5</v>
      </c>
      <c r="E824">
        <v>133</v>
      </c>
      <c r="F824" t="s">
        <v>24</v>
      </c>
      <c r="G824" t="s">
        <v>17</v>
      </c>
      <c r="H824" s="3">
        <v>77</v>
      </c>
      <c r="I824" s="4">
        <v>15</v>
      </c>
      <c r="J824" t="s">
        <v>22</v>
      </c>
    </row>
    <row r="825" spans="2:10" ht="14.25">
      <c r="B825" s="1">
        <v>43375</v>
      </c>
      <c r="C825" s="2">
        <v>0.13708333333333333</v>
      </c>
      <c r="D825" t="s">
        <v>5</v>
      </c>
      <c r="E825">
        <v>133</v>
      </c>
      <c r="F825" t="s">
        <v>24</v>
      </c>
      <c r="G825" t="s">
        <v>16</v>
      </c>
      <c r="H825" s="3">
        <v>62</v>
      </c>
      <c r="I825" s="4">
        <v>-8</v>
      </c>
      <c r="J825" t="s">
        <v>20</v>
      </c>
    </row>
    <row r="826" spans="2:10" ht="14.25">
      <c r="B826" s="1">
        <v>43381</v>
      </c>
      <c r="C826" s="2">
        <v>0.18569444444444447</v>
      </c>
      <c r="D826" t="s">
        <v>5</v>
      </c>
      <c r="E826">
        <v>133</v>
      </c>
      <c r="F826" t="s">
        <v>24</v>
      </c>
      <c r="G826" t="s">
        <v>15</v>
      </c>
      <c r="H826" s="3">
        <v>83</v>
      </c>
      <c r="I826" s="4">
        <v>-11</v>
      </c>
      <c r="J826" t="s">
        <v>21</v>
      </c>
    </row>
    <row r="827" spans="2:10" ht="14.25">
      <c r="B827" s="1">
        <v>43376</v>
      </c>
      <c r="C827" s="2">
        <v>0.19594907407407405</v>
      </c>
      <c r="D827" t="s">
        <v>5</v>
      </c>
      <c r="E827">
        <v>133</v>
      </c>
      <c r="F827" t="s">
        <v>24</v>
      </c>
      <c r="G827" t="s">
        <v>13</v>
      </c>
      <c r="H827" s="3">
        <v>86</v>
      </c>
      <c r="I827" s="4">
        <v>-18</v>
      </c>
      <c r="J827" t="s">
        <v>20</v>
      </c>
    </row>
    <row r="828" spans="2:10" ht="14.25">
      <c r="B828" s="1">
        <v>43388</v>
      </c>
      <c r="C828" s="2">
        <v>0.7494560185185185</v>
      </c>
      <c r="D828" t="s">
        <v>5</v>
      </c>
      <c r="E828">
        <v>131</v>
      </c>
      <c r="F828" t="s">
        <v>24</v>
      </c>
      <c r="G828" t="s">
        <v>18</v>
      </c>
      <c r="H828" s="3">
        <v>65</v>
      </c>
      <c r="I828" s="4">
        <v>17</v>
      </c>
      <c r="J828" t="s">
        <v>22</v>
      </c>
    </row>
    <row r="829" spans="2:10" ht="14.25">
      <c r="B829" s="1">
        <v>43393</v>
      </c>
      <c r="C829" s="2">
        <v>0.0772337962962963</v>
      </c>
      <c r="D829" t="s">
        <v>5</v>
      </c>
      <c r="E829">
        <v>131</v>
      </c>
      <c r="F829" t="s">
        <v>24</v>
      </c>
      <c r="G829" t="s">
        <v>13</v>
      </c>
      <c r="H829" s="3">
        <v>93</v>
      </c>
      <c r="I829" s="4">
        <v>15</v>
      </c>
      <c r="J829" t="s">
        <v>23</v>
      </c>
    </row>
    <row r="830" spans="2:10" ht="14.25">
      <c r="B830" s="1">
        <v>43398</v>
      </c>
      <c r="C830" s="2">
        <v>0.4632060185185185</v>
      </c>
      <c r="D830" t="s">
        <v>5</v>
      </c>
      <c r="E830">
        <v>130</v>
      </c>
      <c r="F830" t="s">
        <v>24</v>
      </c>
      <c r="G830" t="s">
        <v>18</v>
      </c>
      <c r="H830" s="3">
        <v>81</v>
      </c>
      <c r="I830" s="4">
        <v>16</v>
      </c>
      <c r="J830" t="s">
        <v>20</v>
      </c>
    </row>
    <row r="831" spans="2:10" ht="14.25">
      <c r="B831" s="1">
        <v>43395</v>
      </c>
      <c r="C831" s="2">
        <v>0.4993634259259259</v>
      </c>
      <c r="D831" t="s">
        <v>5</v>
      </c>
      <c r="E831">
        <v>129</v>
      </c>
      <c r="F831" t="s">
        <v>24</v>
      </c>
      <c r="G831" t="s">
        <v>15</v>
      </c>
      <c r="H831" s="3">
        <v>62</v>
      </c>
      <c r="I831" s="4">
        <v>14</v>
      </c>
      <c r="J831" t="s">
        <v>23</v>
      </c>
    </row>
    <row r="832" spans="2:10" ht="14.25">
      <c r="B832" s="1">
        <v>43382</v>
      </c>
      <c r="C832" s="2">
        <v>0.5726736111111111</v>
      </c>
      <c r="D832" t="s">
        <v>5</v>
      </c>
      <c r="E832">
        <v>128</v>
      </c>
      <c r="F832" t="s">
        <v>24</v>
      </c>
      <c r="G832" t="s">
        <v>15</v>
      </c>
      <c r="H832" s="3">
        <v>91</v>
      </c>
      <c r="I832" s="4">
        <v>38</v>
      </c>
      <c r="J832" t="s">
        <v>22</v>
      </c>
    </row>
    <row r="833" spans="2:10" ht="14.25">
      <c r="B833" s="1">
        <v>43396</v>
      </c>
      <c r="C833" s="2">
        <v>0.35888888888888887</v>
      </c>
      <c r="D833" t="s">
        <v>5</v>
      </c>
      <c r="E833">
        <v>128</v>
      </c>
      <c r="F833" t="s">
        <v>24</v>
      </c>
      <c r="G833" t="s">
        <v>18</v>
      </c>
      <c r="H833" s="3">
        <v>70</v>
      </c>
      <c r="I833" s="4">
        <v>24</v>
      </c>
      <c r="J833" t="s">
        <v>23</v>
      </c>
    </row>
    <row r="834" spans="2:10" ht="14.25">
      <c r="B834" s="1">
        <v>43374</v>
      </c>
      <c r="C834" s="2">
        <v>0.1579398148148148</v>
      </c>
      <c r="D834" t="s">
        <v>5</v>
      </c>
      <c r="E834">
        <v>128</v>
      </c>
      <c r="F834" t="s">
        <v>24</v>
      </c>
      <c r="G834" t="s">
        <v>17</v>
      </c>
      <c r="H834" s="3">
        <v>63</v>
      </c>
      <c r="I834" s="4">
        <v>14</v>
      </c>
      <c r="J834" t="s">
        <v>21</v>
      </c>
    </row>
    <row r="835" spans="2:10" ht="14.25">
      <c r="B835" s="1">
        <v>43387</v>
      </c>
      <c r="C835" s="2">
        <v>0.37333333333333335</v>
      </c>
      <c r="D835" t="s">
        <v>5</v>
      </c>
      <c r="E835">
        <v>127</v>
      </c>
      <c r="F835" t="s">
        <v>24</v>
      </c>
      <c r="G835" t="s">
        <v>16</v>
      </c>
      <c r="H835" s="3">
        <v>82</v>
      </c>
      <c r="I835" s="4">
        <v>-1</v>
      </c>
      <c r="J835" t="s">
        <v>21</v>
      </c>
    </row>
    <row r="836" spans="2:10" ht="14.25">
      <c r="B836" s="1">
        <v>43395</v>
      </c>
      <c r="C836" s="2">
        <v>0.49289351851851854</v>
      </c>
      <c r="D836" t="s">
        <v>5</v>
      </c>
      <c r="E836">
        <v>125</v>
      </c>
      <c r="F836" t="s">
        <v>24</v>
      </c>
      <c r="G836" t="s">
        <v>13</v>
      </c>
      <c r="H836" s="3">
        <v>76</v>
      </c>
      <c r="I836" s="4">
        <v>38</v>
      </c>
      <c r="J836" t="s">
        <v>21</v>
      </c>
    </row>
    <row r="837" spans="2:10" ht="14.25">
      <c r="B837" s="1">
        <v>43377</v>
      </c>
      <c r="C837" s="2">
        <v>0.8937268518518519</v>
      </c>
      <c r="D837" t="s">
        <v>5</v>
      </c>
      <c r="E837">
        <v>125</v>
      </c>
      <c r="F837" t="s">
        <v>24</v>
      </c>
      <c r="G837" t="s">
        <v>17</v>
      </c>
      <c r="H837" s="3">
        <v>71</v>
      </c>
      <c r="I837" s="4">
        <v>18</v>
      </c>
      <c r="J837" t="s">
        <v>22</v>
      </c>
    </row>
    <row r="838" spans="2:10" ht="14.25">
      <c r="B838" s="1">
        <v>43399</v>
      </c>
      <c r="C838" s="2">
        <v>0.024120370370370372</v>
      </c>
      <c r="D838" t="s">
        <v>5</v>
      </c>
      <c r="E838">
        <v>124</v>
      </c>
      <c r="F838" t="s">
        <v>24</v>
      </c>
      <c r="G838" t="s">
        <v>17</v>
      </c>
      <c r="H838" s="3">
        <v>75</v>
      </c>
      <c r="I838" s="4">
        <v>31</v>
      </c>
      <c r="J838" t="s">
        <v>22</v>
      </c>
    </row>
    <row r="839" spans="2:10" ht="14.25">
      <c r="B839" s="1">
        <v>43377</v>
      </c>
      <c r="C839" s="2">
        <v>0.4915509259259259</v>
      </c>
      <c r="D839" t="s">
        <v>5</v>
      </c>
      <c r="E839">
        <v>124</v>
      </c>
      <c r="F839" t="s">
        <v>24</v>
      </c>
      <c r="G839" t="s">
        <v>18</v>
      </c>
      <c r="H839" s="3">
        <v>69</v>
      </c>
      <c r="I839" s="4">
        <v>18</v>
      </c>
      <c r="J839" t="s">
        <v>20</v>
      </c>
    </row>
    <row r="840" spans="2:10" ht="14.25">
      <c r="B840" s="1">
        <v>43380</v>
      </c>
      <c r="C840" s="2">
        <v>0.28056712962962965</v>
      </c>
      <c r="D840" t="s">
        <v>5</v>
      </c>
      <c r="E840">
        <v>124</v>
      </c>
      <c r="F840" t="s">
        <v>24</v>
      </c>
      <c r="G840" t="s">
        <v>15</v>
      </c>
      <c r="H840" s="3">
        <v>73</v>
      </c>
      <c r="I840" s="4">
        <v>10</v>
      </c>
      <c r="J840" t="s">
        <v>22</v>
      </c>
    </row>
    <row r="841" spans="2:10" ht="14.25">
      <c r="B841" s="1">
        <v>43386</v>
      </c>
      <c r="C841" s="2">
        <v>0.3376504629629629</v>
      </c>
      <c r="D841" t="s">
        <v>5</v>
      </c>
      <c r="E841">
        <v>124</v>
      </c>
      <c r="F841" t="s">
        <v>24</v>
      </c>
      <c r="G841" t="s">
        <v>13</v>
      </c>
      <c r="H841" s="3">
        <v>68</v>
      </c>
      <c r="I841" s="4">
        <v>3</v>
      </c>
      <c r="J841" t="s">
        <v>23</v>
      </c>
    </row>
    <row r="842" spans="2:10" ht="14.25">
      <c r="B842" s="1">
        <v>43380</v>
      </c>
      <c r="C842" s="2">
        <v>0.4353240740740741</v>
      </c>
      <c r="D842" t="s">
        <v>5</v>
      </c>
      <c r="E842">
        <v>124</v>
      </c>
      <c r="F842" t="s">
        <v>24</v>
      </c>
      <c r="G842" t="s">
        <v>13</v>
      </c>
      <c r="H842" s="3">
        <v>71</v>
      </c>
      <c r="I842" s="4">
        <v>-4</v>
      </c>
      <c r="J842" t="s">
        <v>22</v>
      </c>
    </row>
    <row r="843" spans="2:10" ht="14.25">
      <c r="B843" s="1">
        <v>43375</v>
      </c>
      <c r="C843" s="2">
        <v>0.02459490740740741</v>
      </c>
      <c r="D843" t="s">
        <v>5</v>
      </c>
      <c r="E843">
        <v>122</v>
      </c>
      <c r="F843" t="s">
        <v>24</v>
      </c>
      <c r="G843" t="s">
        <v>17</v>
      </c>
      <c r="H843" s="3">
        <v>84</v>
      </c>
      <c r="I843" s="4">
        <v>5</v>
      </c>
      <c r="J843" t="s">
        <v>21</v>
      </c>
    </row>
    <row r="844" spans="2:10" ht="14.25">
      <c r="B844" s="1">
        <v>43387</v>
      </c>
      <c r="C844" s="2">
        <v>0.6235300925925926</v>
      </c>
      <c r="D844" t="s">
        <v>5</v>
      </c>
      <c r="E844">
        <v>121</v>
      </c>
      <c r="F844" t="s">
        <v>24</v>
      </c>
      <c r="G844" t="s">
        <v>17</v>
      </c>
      <c r="H844" s="3">
        <v>72</v>
      </c>
      <c r="I844" s="4">
        <v>26</v>
      </c>
      <c r="J844" t="s">
        <v>21</v>
      </c>
    </row>
    <row r="845" spans="2:10" ht="14.25">
      <c r="B845" s="1">
        <v>43385</v>
      </c>
      <c r="C845" s="2">
        <v>0.7139814814814814</v>
      </c>
      <c r="D845" t="s">
        <v>5</v>
      </c>
      <c r="E845">
        <v>121</v>
      </c>
      <c r="F845" t="s">
        <v>24</v>
      </c>
      <c r="G845" t="s">
        <v>18</v>
      </c>
      <c r="H845" s="3">
        <v>94</v>
      </c>
      <c r="I845" s="4">
        <v>24</v>
      </c>
      <c r="J845" t="s">
        <v>20</v>
      </c>
    </row>
    <row r="846" spans="2:10" ht="14.25">
      <c r="B846" s="1">
        <v>43381</v>
      </c>
      <c r="C846" s="2">
        <v>0.5971875</v>
      </c>
      <c r="D846" t="s">
        <v>5</v>
      </c>
      <c r="E846">
        <v>121</v>
      </c>
      <c r="F846" t="s">
        <v>24</v>
      </c>
      <c r="G846" t="s">
        <v>13</v>
      </c>
      <c r="H846" s="3">
        <v>79</v>
      </c>
      <c r="I846" s="4">
        <v>18</v>
      </c>
      <c r="J846" t="s">
        <v>21</v>
      </c>
    </row>
    <row r="847" spans="2:10" ht="14.25">
      <c r="B847" s="1">
        <v>43393</v>
      </c>
      <c r="C847" s="2">
        <v>0.25625000000000003</v>
      </c>
      <c r="D847" t="s">
        <v>5</v>
      </c>
      <c r="E847">
        <v>121</v>
      </c>
      <c r="F847" t="s">
        <v>24</v>
      </c>
      <c r="G847" t="s">
        <v>15</v>
      </c>
      <c r="H847" s="3">
        <v>75</v>
      </c>
      <c r="I847" s="4">
        <v>-17</v>
      </c>
      <c r="J847" t="s">
        <v>22</v>
      </c>
    </row>
    <row r="848" spans="2:10" ht="14.25">
      <c r="B848" s="1">
        <v>43400</v>
      </c>
      <c r="C848" s="2">
        <v>0.24138888888888888</v>
      </c>
      <c r="D848" t="s">
        <v>5</v>
      </c>
      <c r="E848">
        <v>119</v>
      </c>
      <c r="F848" t="s">
        <v>24</v>
      </c>
      <c r="G848" t="s">
        <v>13</v>
      </c>
      <c r="H848" s="3">
        <v>77</v>
      </c>
      <c r="I848" s="4">
        <v>-17</v>
      </c>
      <c r="J848" t="s">
        <v>23</v>
      </c>
    </row>
    <row r="849" spans="2:10" ht="14.25">
      <c r="B849" s="1">
        <v>43399</v>
      </c>
      <c r="C849" s="2">
        <v>0.26109953703703703</v>
      </c>
      <c r="D849" t="s">
        <v>5</v>
      </c>
      <c r="E849">
        <v>117</v>
      </c>
      <c r="F849" t="s">
        <v>24</v>
      </c>
      <c r="G849" t="s">
        <v>17</v>
      </c>
      <c r="H849" s="3">
        <v>74</v>
      </c>
      <c r="I849" s="4">
        <v>21</v>
      </c>
      <c r="J849" t="s">
        <v>21</v>
      </c>
    </row>
    <row r="850" spans="2:10" ht="14.25">
      <c r="B850" s="1">
        <v>43375</v>
      </c>
      <c r="C850" s="2">
        <v>0.11978009259259259</v>
      </c>
      <c r="D850" t="s">
        <v>5</v>
      </c>
      <c r="E850">
        <v>116</v>
      </c>
      <c r="F850" t="s">
        <v>24</v>
      </c>
      <c r="G850" t="s">
        <v>17</v>
      </c>
      <c r="H850" s="3">
        <v>91</v>
      </c>
      <c r="I850" s="4">
        <v>26</v>
      </c>
      <c r="J850" t="s">
        <v>23</v>
      </c>
    </row>
    <row r="851" spans="2:10" ht="14.25">
      <c r="B851" s="1">
        <v>43376</v>
      </c>
      <c r="C851" s="2">
        <v>0.12525462962962963</v>
      </c>
      <c r="D851" t="s">
        <v>5</v>
      </c>
      <c r="E851">
        <v>116</v>
      </c>
      <c r="F851" t="s">
        <v>24</v>
      </c>
      <c r="G851" t="s">
        <v>13</v>
      </c>
      <c r="H851" s="3">
        <v>94</v>
      </c>
      <c r="I851" s="4">
        <v>1</v>
      </c>
      <c r="J851" t="s">
        <v>20</v>
      </c>
    </row>
    <row r="852" spans="2:10" ht="14.25">
      <c r="B852" s="1">
        <v>43377</v>
      </c>
      <c r="C852" s="2">
        <v>0.19391203703703705</v>
      </c>
      <c r="D852" t="s">
        <v>5</v>
      </c>
      <c r="E852">
        <v>116</v>
      </c>
      <c r="F852" t="s">
        <v>24</v>
      </c>
      <c r="G852" t="s">
        <v>16</v>
      </c>
      <c r="H852" s="3">
        <v>81</v>
      </c>
      <c r="I852" s="4">
        <v>1</v>
      </c>
      <c r="J852" t="s">
        <v>21</v>
      </c>
    </row>
    <row r="853" spans="2:10" ht="14.25">
      <c r="B853" s="1">
        <v>43381</v>
      </c>
      <c r="C853" s="2">
        <v>0.3792361111111111</v>
      </c>
      <c r="D853" t="s">
        <v>5</v>
      </c>
      <c r="E853">
        <v>113</v>
      </c>
      <c r="F853" t="s">
        <v>24</v>
      </c>
      <c r="G853" t="s">
        <v>47</v>
      </c>
      <c r="H853" s="3">
        <v>93</v>
      </c>
      <c r="I853" s="4">
        <v>34</v>
      </c>
      <c r="J853" t="s">
        <v>20</v>
      </c>
    </row>
    <row r="854" spans="2:10" ht="14.25">
      <c r="B854" s="1">
        <v>43390</v>
      </c>
      <c r="C854" s="2">
        <v>0.8773495370370371</v>
      </c>
      <c r="D854" t="s">
        <v>5</v>
      </c>
      <c r="E854">
        <v>113</v>
      </c>
      <c r="F854" t="s">
        <v>24</v>
      </c>
      <c r="G854" t="s">
        <v>17</v>
      </c>
      <c r="H854" s="3">
        <v>84</v>
      </c>
      <c r="I854" s="4">
        <v>25</v>
      </c>
      <c r="J854" t="s">
        <v>21</v>
      </c>
    </row>
    <row r="855" spans="2:10" ht="14.25">
      <c r="B855" s="1">
        <v>43382</v>
      </c>
      <c r="C855" s="2">
        <v>0.8274768518518519</v>
      </c>
      <c r="D855" t="s">
        <v>5</v>
      </c>
      <c r="E855">
        <v>113</v>
      </c>
      <c r="F855" t="s">
        <v>24</v>
      </c>
      <c r="G855" t="s">
        <v>47</v>
      </c>
      <c r="H855" s="3">
        <v>93</v>
      </c>
      <c r="I855" s="4">
        <v>17</v>
      </c>
      <c r="J855" t="s">
        <v>21</v>
      </c>
    </row>
    <row r="856" spans="2:10" ht="14.25">
      <c r="B856" s="1">
        <v>43398</v>
      </c>
      <c r="C856" s="2">
        <v>0.06032407407407408</v>
      </c>
      <c r="D856" t="s">
        <v>5</v>
      </c>
      <c r="E856">
        <v>112</v>
      </c>
      <c r="F856" t="s">
        <v>24</v>
      </c>
      <c r="G856" t="s">
        <v>16</v>
      </c>
      <c r="H856" s="3">
        <v>72</v>
      </c>
      <c r="I856" s="4">
        <v>19</v>
      </c>
      <c r="J856" t="s">
        <v>21</v>
      </c>
    </row>
    <row r="857" spans="2:10" ht="14.25">
      <c r="B857" s="1">
        <v>43386</v>
      </c>
      <c r="C857" s="2">
        <v>0.4049189814814815</v>
      </c>
      <c r="D857" t="s">
        <v>5</v>
      </c>
      <c r="E857">
        <v>112</v>
      </c>
      <c r="F857" t="s">
        <v>24</v>
      </c>
      <c r="G857" t="s">
        <v>17</v>
      </c>
      <c r="H857" s="3">
        <v>95</v>
      </c>
      <c r="I857" s="4">
        <v>17</v>
      </c>
      <c r="J857" t="s">
        <v>20</v>
      </c>
    </row>
    <row r="858" spans="2:10" ht="14.25">
      <c r="B858" s="1">
        <v>43400</v>
      </c>
      <c r="C858" s="2">
        <v>0.1453472222222222</v>
      </c>
      <c r="D858" t="s">
        <v>5</v>
      </c>
      <c r="E858">
        <v>112</v>
      </c>
      <c r="F858" t="s">
        <v>24</v>
      </c>
      <c r="G858" t="s">
        <v>13</v>
      </c>
      <c r="H858" s="3">
        <v>93</v>
      </c>
      <c r="I858" s="4">
        <v>1</v>
      </c>
      <c r="J858" t="s">
        <v>20</v>
      </c>
    </row>
    <row r="859" spans="2:10" ht="14.25">
      <c r="B859" s="1">
        <v>43373</v>
      </c>
      <c r="C859" s="2">
        <v>0.5258449074074074</v>
      </c>
      <c r="D859" t="s">
        <v>5</v>
      </c>
      <c r="E859">
        <v>112</v>
      </c>
      <c r="F859" t="s">
        <v>24</v>
      </c>
      <c r="G859" t="s">
        <v>14</v>
      </c>
      <c r="H859" s="3">
        <v>90</v>
      </c>
      <c r="I859" s="4">
        <v>-10</v>
      </c>
      <c r="J859" t="s">
        <v>23</v>
      </c>
    </row>
    <row r="860" spans="2:10" ht="14.25">
      <c r="B860" s="1">
        <v>43375</v>
      </c>
      <c r="C860" s="2">
        <v>0.6046759259259259</v>
      </c>
      <c r="D860" t="s">
        <v>5</v>
      </c>
      <c r="E860">
        <v>111</v>
      </c>
      <c r="F860" t="s">
        <v>24</v>
      </c>
      <c r="G860" t="s">
        <v>16</v>
      </c>
      <c r="H860" s="3">
        <v>61</v>
      </c>
      <c r="I860" s="4">
        <v>29</v>
      </c>
      <c r="J860" t="s">
        <v>23</v>
      </c>
    </row>
    <row r="861" spans="2:10" ht="14.25">
      <c r="B861" s="1">
        <v>43394</v>
      </c>
      <c r="C861" s="2">
        <v>0.6255324074074075</v>
      </c>
      <c r="D861" t="s">
        <v>5</v>
      </c>
      <c r="E861">
        <v>111</v>
      </c>
      <c r="F861" t="s">
        <v>24</v>
      </c>
      <c r="G861" t="s">
        <v>17</v>
      </c>
      <c r="H861" s="3">
        <v>91</v>
      </c>
      <c r="I861" s="4">
        <v>-11</v>
      </c>
      <c r="J861" t="s">
        <v>22</v>
      </c>
    </row>
    <row r="862" spans="2:10" ht="14.25">
      <c r="B862" s="1">
        <v>43398</v>
      </c>
      <c r="C862" s="2">
        <v>0.8164583333333333</v>
      </c>
      <c r="D862" t="s">
        <v>5</v>
      </c>
      <c r="E862">
        <v>110</v>
      </c>
      <c r="F862" t="s">
        <v>24</v>
      </c>
      <c r="G862" t="s">
        <v>17</v>
      </c>
      <c r="H862" s="3">
        <v>83</v>
      </c>
      <c r="I862" s="4">
        <v>9</v>
      </c>
      <c r="J862" t="s">
        <v>23</v>
      </c>
    </row>
    <row r="863" spans="2:10" ht="14.25">
      <c r="B863" s="1">
        <v>43400</v>
      </c>
      <c r="C863" s="2">
        <v>0.5075231481481481</v>
      </c>
      <c r="D863" t="s">
        <v>5</v>
      </c>
      <c r="E863">
        <v>110</v>
      </c>
      <c r="F863" t="s">
        <v>24</v>
      </c>
      <c r="G863" t="s">
        <v>14</v>
      </c>
      <c r="H863" s="3">
        <v>73</v>
      </c>
      <c r="I863" s="4">
        <v>8</v>
      </c>
      <c r="J863" t="s">
        <v>23</v>
      </c>
    </row>
    <row r="864" spans="2:10" ht="14.25">
      <c r="B864" s="1">
        <v>43392</v>
      </c>
      <c r="C864" s="2">
        <v>0.9974074074074074</v>
      </c>
      <c r="D864" t="s">
        <v>5</v>
      </c>
      <c r="E864">
        <v>109</v>
      </c>
      <c r="F864" t="s">
        <v>24</v>
      </c>
      <c r="G864" t="s">
        <v>47</v>
      </c>
      <c r="H864" s="3">
        <v>92</v>
      </c>
      <c r="I864" s="4">
        <v>35</v>
      </c>
      <c r="J864" t="s">
        <v>20</v>
      </c>
    </row>
    <row r="865" spans="2:10" ht="14.25">
      <c r="B865" s="1">
        <v>43389</v>
      </c>
      <c r="C865" s="2">
        <v>0.7389699074074074</v>
      </c>
      <c r="D865" t="s">
        <v>5</v>
      </c>
      <c r="E865">
        <v>107</v>
      </c>
      <c r="F865" t="s">
        <v>24</v>
      </c>
      <c r="G865" t="s">
        <v>47</v>
      </c>
      <c r="H865" s="3">
        <v>72</v>
      </c>
      <c r="I865" s="4">
        <v>14</v>
      </c>
      <c r="J865" t="s">
        <v>20</v>
      </c>
    </row>
    <row r="866" spans="2:10" ht="14.25">
      <c r="B866" s="1">
        <v>43399</v>
      </c>
      <c r="C866" s="2">
        <v>0.09577546296296297</v>
      </c>
      <c r="D866" t="s">
        <v>5</v>
      </c>
      <c r="E866">
        <v>107</v>
      </c>
      <c r="F866" t="s">
        <v>24</v>
      </c>
      <c r="G866" t="s">
        <v>17</v>
      </c>
      <c r="H866" s="3">
        <v>65</v>
      </c>
      <c r="I866" s="4">
        <v>8</v>
      </c>
      <c r="J866" t="s">
        <v>21</v>
      </c>
    </row>
    <row r="867" spans="2:10" ht="14.25">
      <c r="B867" s="1">
        <v>43377</v>
      </c>
      <c r="C867" s="2">
        <v>0.9161805555555556</v>
      </c>
      <c r="D867" t="s">
        <v>5</v>
      </c>
      <c r="E867">
        <v>107</v>
      </c>
      <c r="F867" t="s">
        <v>24</v>
      </c>
      <c r="G867" t="s">
        <v>14</v>
      </c>
      <c r="H867" s="3">
        <v>66</v>
      </c>
      <c r="I867" s="4">
        <v>-15</v>
      </c>
      <c r="J867" t="s">
        <v>21</v>
      </c>
    </row>
    <row r="868" spans="2:10" ht="14.25">
      <c r="B868" s="1">
        <v>43384</v>
      </c>
      <c r="C868" s="2">
        <v>0.3496064814814815</v>
      </c>
      <c r="D868" t="s">
        <v>5</v>
      </c>
      <c r="E868">
        <v>106</v>
      </c>
      <c r="F868" t="s">
        <v>24</v>
      </c>
      <c r="G868" t="s">
        <v>16</v>
      </c>
      <c r="H868" s="3">
        <v>90</v>
      </c>
      <c r="I868" s="4">
        <v>32</v>
      </c>
      <c r="J868" t="s">
        <v>22</v>
      </c>
    </row>
    <row r="869" spans="2:10" ht="14.25">
      <c r="B869" s="1">
        <v>43373</v>
      </c>
      <c r="C869" s="2">
        <v>0.6042592592592593</v>
      </c>
      <c r="D869" t="s">
        <v>5</v>
      </c>
      <c r="E869">
        <v>106</v>
      </c>
      <c r="F869" t="s">
        <v>24</v>
      </c>
      <c r="G869" t="s">
        <v>18</v>
      </c>
      <c r="H869" s="3">
        <v>78</v>
      </c>
      <c r="I869" s="4">
        <v>-5</v>
      </c>
      <c r="J869" t="s">
        <v>21</v>
      </c>
    </row>
    <row r="870" spans="2:10" ht="14.25">
      <c r="B870" s="1">
        <v>43400</v>
      </c>
      <c r="C870" s="2">
        <v>0.6387847222222222</v>
      </c>
      <c r="D870" t="s">
        <v>5</v>
      </c>
      <c r="E870">
        <v>105</v>
      </c>
      <c r="F870" t="s">
        <v>24</v>
      </c>
      <c r="G870" t="s">
        <v>17</v>
      </c>
      <c r="H870" s="3">
        <v>69</v>
      </c>
      <c r="I870" s="4">
        <v>23</v>
      </c>
      <c r="J870" t="s">
        <v>21</v>
      </c>
    </row>
    <row r="871" spans="2:10" ht="14.25">
      <c r="B871" s="1">
        <v>43390</v>
      </c>
      <c r="C871" s="2">
        <v>0.29868055555555556</v>
      </c>
      <c r="D871" t="s">
        <v>5</v>
      </c>
      <c r="E871">
        <v>105</v>
      </c>
      <c r="F871" t="s">
        <v>24</v>
      </c>
      <c r="G871" t="s">
        <v>13</v>
      </c>
      <c r="H871" s="3">
        <v>70</v>
      </c>
      <c r="I871" s="4">
        <v>11</v>
      </c>
      <c r="J871" t="s">
        <v>23</v>
      </c>
    </row>
    <row r="872" spans="2:10" ht="14.25">
      <c r="B872" s="1">
        <v>43396</v>
      </c>
      <c r="C872" s="2">
        <v>0.21253472222222222</v>
      </c>
      <c r="D872" t="s">
        <v>5</v>
      </c>
      <c r="E872">
        <v>105</v>
      </c>
      <c r="F872" t="s">
        <v>24</v>
      </c>
      <c r="G872" t="s">
        <v>18</v>
      </c>
      <c r="H872" s="3">
        <v>69</v>
      </c>
      <c r="I872" s="4">
        <v>-3</v>
      </c>
      <c r="J872" t="s">
        <v>22</v>
      </c>
    </row>
    <row r="873" spans="2:10" ht="14.25">
      <c r="B873" s="1">
        <v>43389</v>
      </c>
      <c r="C873" s="2">
        <v>0.7669444444444444</v>
      </c>
      <c r="D873" t="s">
        <v>5</v>
      </c>
      <c r="E873">
        <v>104</v>
      </c>
      <c r="F873" t="s">
        <v>24</v>
      </c>
      <c r="G873" t="s">
        <v>47</v>
      </c>
      <c r="H873" s="3">
        <v>82</v>
      </c>
      <c r="I873" s="4">
        <v>15</v>
      </c>
      <c r="J873" t="s">
        <v>23</v>
      </c>
    </row>
    <row r="874" spans="2:10" ht="14.25">
      <c r="B874" s="1">
        <v>43395</v>
      </c>
      <c r="C874" s="2">
        <v>0.7692592592592593</v>
      </c>
      <c r="D874" t="s">
        <v>5</v>
      </c>
      <c r="E874">
        <v>104</v>
      </c>
      <c r="F874" t="s">
        <v>24</v>
      </c>
      <c r="G874" t="s">
        <v>18</v>
      </c>
      <c r="H874" s="3">
        <v>82</v>
      </c>
      <c r="I874" s="4">
        <v>4</v>
      </c>
      <c r="J874" t="s">
        <v>20</v>
      </c>
    </row>
    <row r="875" spans="2:10" ht="14.25">
      <c r="B875" s="1">
        <v>43388</v>
      </c>
      <c r="C875" s="2">
        <v>0.021909722222222223</v>
      </c>
      <c r="D875" t="s">
        <v>5</v>
      </c>
      <c r="E875">
        <v>103</v>
      </c>
      <c r="F875" t="s">
        <v>24</v>
      </c>
      <c r="G875" t="s">
        <v>16</v>
      </c>
      <c r="H875" s="3">
        <v>72</v>
      </c>
      <c r="I875" s="4">
        <v>36</v>
      </c>
      <c r="J875" t="s">
        <v>22</v>
      </c>
    </row>
    <row r="876" spans="2:10" ht="14.25">
      <c r="B876" s="1">
        <v>43388</v>
      </c>
      <c r="C876" s="2">
        <v>0.3199189814814815</v>
      </c>
      <c r="D876" t="s">
        <v>5</v>
      </c>
      <c r="E876">
        <v>103</v>
      </c>
      <c r="F876" t="s">
        <v>24</v>
      </c>
      <c r="G876" t="s">
        <v>17</v>
      </c>
      <c r="H876" s="3">
        <v>83</v>
      </c>
      <c r="I876" s="4">
        <v>17</v>
      </c>
      <c r="J876" t="s">
        <v>23</v>
      </c>
    </row>
    <row r="877" spans="2:10" ht="14.25">
      <c r="B877" s="1">
        <v>43398</v>
      </c>
      <c r="C877" s="2">
        <v>0.5196412037037037</v>
      </c>
      <c r="D877" t="s">
        <v>5</v>
      </c>
      <c r="E877">
        <v>103</v>
      </c>
      <c r="F877" t="s">
        <v>24</v>
      </c>
      <c r="G877" t="s">
        <v>17</v>
      </c>
      <c r="H877" s="3">
        <v>92</v>
      </c>
      <c r="I877" s="4">
        <v>-3</v>
      </c>
      <c r="J877" t="s">
        <v>22</v>
      </c>
    </row>
    <row r="878" spans="2:10" ht="14.25">
      <c r="B878" s="1">
        <v>43388</v>
      </c>
      <c r="C878" s="2">
        <v>0.7411689814814815</v>
      </c>
      <c r="D878" t="s">
        <v>5</v>
      </c>
      <c r="E878">
        <v>103</v>
      </c>
      <c r="F878" t="s">
        <v>24</v>
      </c>
      <c r="G878" t="s">
        <v>14</v>
      </c>
      <c r="H878" s="3">
        <v>77</v>
      </c>
      <c r="I878" s="4">
        <v>-9</v>
      </c>
      <c r="J878" t="s">
        <v>22</v>
      </c>
    </row>
    <row r="879" spans="2:10" ht="14.25">
      <c r="B879" s="1">
        <v>43396</v>
      </c>
      <c r="C879" s="2">
        <v>0.0790625</v>
      </c>
      <c r="D879" t="s">
        <v>5</v>
      </c>
      <c r="E879">
        <v>103</v>
      </c>
      <c r="F879" t="s">
        <v>24</v>
      </c>
      <c r="G879" t="s">
        <v>47</v>
      </c>
      <c r="H879" s="3">
        <v>82</v>
      </c>
      <c r="I879" s="4">
        <v>-19</v>
      </c>
      <c r="J879" t="s">
        <v>22</v>
      </c>
    </row>
    <row r="880" spans="2:10" ht="14.25">
      <c r="B880" s="1">
        <v>43400</v>
      </c>
      <c r="C880" s="2">
        <v>0.4629398148148148</v>
      </c>
      <c r="D880" t="s">
        <v>5</v>
      </c>
      <c r="E880">
        <v>101</v>
      </c>
      <c r="F880" t="s">
        <v>24</v>
      </c>
      <c r="G880" t="s">
        <v>14</v>
      </c>
      <c r="H880" s="3">
        <v>76</v>
      </c>
      <c r="I880" s="4">
        <v>29</v>
      </c>
      <c r="J880" t="s">
        <v>22</v>
      </c>
    </row>
    <row r="881" spans="2:10" ht="14.25">
      <c r="B881" s="1">
        <v>43394</v>
      </c>
      <c r="C881" s="2">
        <v>0.48322916666666665</v>
      </c>
      <c r="D881" t="s">
        <v>5</v>
      </c>
      <c r="E881">
        <v>101</v>
      </c>
      <c r="F881" t="s">
        <v>24</v>
      </c>
      <c r="G881" t="s">
        <v>13</v>
      </c>
      <c r="H881" s="3">
        <v>78</v>
      </c>
      <c r="I881" s="4">
        <v>28</v>
      </c>
      <c r="J881" t="s">
        <v>23</v>
      </c>
    </row>
    <row r="882" spans="2:10" ht="14.25">
      <c r="B882" s="1">
        <v>43386</v>
      </c>
      <c r="C882" s="2">
        <v>0.10743055555555554</v>
      </c>
      <c r="D882" t="s">
        <v>5</v>
      </c>
      <c r="E882">
        <v>101</v>
      </c>
      <c r="F882" t="s">
        <v>24</v>
      </c>
      <c r="G882" t="s">
        <v>14</v>
      </c>
      <c r="H882" s="3">
        <v>95</v>
      </c>
      <c r="I882" s="4">
        <v>15</v>
      </c>
      <c r="J882" t="s">
        <v>23</v>
      </c>
    </row>
    <row r="883" spans="2:10" ht="14.25">
      <c r="B883" s="1">
        <v>43382</v>
      </c>
      <c r="C883" s="2">
        <v>0.12800925925925927</v>
      </c>
      <c r="D883" t="s">
        <v>5</v>
      </c>
      <c r="E883">
        <v>101</v>
      </c>
      <c r="F883" t="s">
        <v>24</v>
      </c>
      <c r="G883" t="s">
        <v>18</v>
      </c>
      <c r="H883" s="3">
        <v>64</v>
      </c>
      <c r="I883" s="4">
        <v>8</v>
      </c>
      <c r="J883" t="s">
        <v>20</v>
      </c>
    </row>
    <row r="884" spans="2:10" ht="14.25">
      <c r="B884" s="1">
        <v>43389</v>
      </c>
      <c r="C884" s="2">
        <v>0.37847222222222227</v>
      </c>
      <c r="D884" t="s">
        <v>5</v>
      </c>
      <c r="E884">
        <v>101</v>
      </c>
      <c r="F884" t="s">
        <v>24</v>
      </c>
      <c r="G884" t="s">
        <v>15</v>
      </c>
      <c r="H884" s="3">
        <v>66</v>
      </c>
      <c r="I884" s="4">
        <v>4</v>
      </c>
      <c r="J884" t="s">
        <v>21</v>
      </c>
    </row>
    <row r="885" spans="2:10" ht="14.25">
      <c r="B885" s="1">
        <v>43380</v>
      </c>
      <c r="C885" s="2">
        <v>0.21310185185185185</v>
      </c>
      <c r="D885" t="s">
        <v>5</v>
      </c>
      <c r="E885">
        <v>100</v>
      </c>
      <c r="F885" t="s">
        <v>24</v>
      </c>
      <c r="G885" t="s">
        <v>13</v>
      </c>
      <c r="H885" s="3">
        <v>75</v>
      </c>
      <c r="I885" s="4">
        <v>9</v>
      </c>
      <c r="J885" t="s">
        <v>23</v>
      </c>
    </row>
    <row r="886" spans="2:10" ht="14.25">
      <c r="B886" s="1">
        <v>43382</v>
      </c>
      <c r="C886" s="2">
        <v>0.4820601851851852</v>
      </c>
      <c r="D886" t="s">
        <v>5</v>
      </c>
      <c r="E886">
        <v>100</v>
      </c>
      <c r="F886" t="s">
        <v>24</v>
      </c>
      <c r="G886" t="s">
        <v>18</v>
      </c>
      <c r="H886" s="3">
        <v>79</v>
      </c>
      <c r="I886" s="4">
        <v>-14</v>
      </c>
      <c r="J886" t="s">
        <v>21</v>
      </c>
    </row>
    <row r="887" spans="2:10" ht="14.25">
      <c r="B887" s="1">
        <v>43395</v>
      </c>
      <c r="C887" s="2">
        <v>0.8048726851851852</v>
      </c>
      <c r="D887" t="s">
        <v>5</v>
      </c>
      <c r="E887">
        <v>100</v>
      </c>
      <c r="F887" t="s">
        <v>24</v>
      </c>
      <c r="G887" t="s">
        <v>47</v>
      </c>
      <c r="H887" s="3">
        <v>87</v>
      </c>
      <c r="I887" s="4">
        <v>-19</v>
      </c>
      <c r="J887" t="s">
        <v>20</v>
      </c>
    </row>
    <row r="888" spans="2:10" ht="14.25">
      <c r="B888" s="1">
        <v>43394</v>
      </c>
      <c r="C888" s="2">
        <v>0.28494212962962967</v>
      </c>
      <c r="D888" t="s">
        <v>5</v>
      </c>
      <c r="E888">
        <v>99</v>
      </c>
      <c r="F888" t="s">
        <v>24</v>
      </c>
      <c r="G888" t="s">
        <v>14</v>
      </c>
      <c r="H888" s="3">
        <v>84</v>
      </c>
      <c r="I888" s="4">
        <v>7</v>
      </c>
      <c r="J888" t="s">
        <v>20</v>
      </c>
    </row>
    <row r="889" spans="2:10" ht="14.25">
      <c r="B889" s="1">
        <v>43387</v>
      </c>
      <c r="C889" s="2">
        <v>0.9543171296296297</v>
      </c>
      <c r="D889" t="s">
        <v>5</v>
      </c>
      <c r="E889">
        <v>98</v>
      </c>
      <c r="F889" t="s">
        <v>24</v>
      </c>
      <c r="G889" t="s">
        <v>13</v>
      </c>
      <c r="H889" s="3">
        <v>67</v>
      </c>
      <c r="I889" s="4">
        <v>-5</v>
      </c>
      <c r="J889" t="s">
        <v>21</v>
      </c>
    </row>
    <row r="890" spans="2:10" ht="14.25">
      <c r="B890" s="1">
        <v>43382</v>
      </c>
      <c r="C890" s="2">
        <v>0.7697916666666668</v>
      </c>
      <c r="D890" t="s">
        <v>5</v>
      </c>
      <c r="E890">
        <v>96</v>
      </c>
      <c r="F890" t="s">
        <v>24</v>
      </c>
      <c r="G890" t="s">
        <v>16</v>
      </c>
      <c r="H890" s="3">
        <v>73</v>
      </c>
      <c r="I890" s="4">
        <v>31</v>
      </c>
      <c r="J890" t="s">
        <v>21</v>
      </c>
    </row>
    <row r="891" spans="2:10" ht="14.25">
      <c r="B891" s="1">
        <v>43399</v>
      </c>
      <c r="C891" s="2">
        <v>0.0975462962962963</v>
      </c>
      <c r="D891" t="s">
        <v>5</v>
      </c>
      <c r="E891">
        <v>95</v>
      </c>
      <c r="F891" t="s">
        <v>24</v>
      </c>
      <c r="G891" t="s">
        <v>15</v>
      </c>
      <c r="H891" s="3">
        <v>68</v>
      </c>
      <c r="I891" s="4">
        <v>-5</v>
      </c>
      <c r="J891" t="s">
        <v>20</v>
      </c>
    </row>
    <row r="892" spans="2:10" ht="14.25">
      <c r="B892" s="1">
        <v>43400</v>
      </c>
      <c r="C892" s="2">
        <v>0.08680555555555557</v>
      </c>
      <c r="D892" t="s">
        <v>5</v>
      </c>
      <c r="E892">
        <v>95</v>
      </c>
      <c r="F892" t="s">
        <v>24</v>
      </c>
      <c r="G892" t="s">
        <v>15</v>
      </c>
      <c r="H892" s="3">
        <v>60</v>
      </c>
      <c r="I892" s="4">
        <v>-6</v>
      </c>
      <c r="J892" t="s">
        <v>22</v>
      </c>
    </row>
    <row r="893" spans="2:10" ht="14.25">
      <c r="B893" s="1">
        <v>43395</v>
      </c>
      <c r="C893" s="2">
        <v>0.25123842592592593</v>
      </c>
      <c r="D893" t="s">
        <v>5</v>
      </c>
      <c r="E893">
        <v>93</v>
      </c>
      <c r="F893" t="s">
        <v>24</v>
      </c>
      <c r="G893" t="s">
        <v>15</v>
      </c>
      <c r="H893" s="3">
        <v>90</v>
      </c>
      <c r="I893" s="4">
        <v>22</v>
      </c>
      <c r="J893" t="s">
        <v>20</v>
      </c>
    </row>
    <row r="894" spans="2:10" ht="14.25">
      <c r="B894" s="1">
        <v>43373</v>
      </c>
      <c r="C894" s="2">
        <v>0.8569444444444444</v>
      </c>
      <c r="D894" t="s">
        <v>5</v>
      </c>
      <c r="E894">
        <v>93</v>
      </c>
      <c r="F894" t="s">
        <v>24</v>
      </c>
      <c r="G894" t="s">
        <v>18</v>
      </c>
      <c r="H894" s="3">
        <v>85</v>
      </c>
      <c r="I894" s="4">
        <v>9</v>
      </c>
      <c r="J894" t="s">
        <v>23</v>
      </c>
    </row>
    <row r="895" spans="2:10" ht="14.25">
      <c r="B895" s="1">
        <v>43375</v>
      </c>
      <c r="C895" s="2">
        <v>0.5206828703703704</v>
      </c>
      <c r="D895" t="s">
        <v>5</v>
      </c>
      <c r="E895">
        <v>92</v>
      </c>
      <c r="F895" t="s">
        <v>24</v>
      </c>
      <c r="G895" t="s">
        <v>14</v>
      </c>
      <c r="H895" s="3">
        <v>76</v>
      </c>
      <c r="I895" s="4">
        <v>9</v>
      </c>
      <c r="J895" t="s">
        <v>21</v>
      </c>
    </row>
    <row r="896" spans="2:10" ht="14.25">
      <c r="B896" s="1">
        <v>43393</v>
      </c>
      <c r="C896" s="2">
        <v>0.8304398148148149</v>
      </c>
      <c r="D896" t="s">
        <v>5</v>
      </c>
      <c r="E896">
        <v>92</v>
      </c>
      <c r="F896" t="s">
        <v>24</v>
      </c>
      <c r="G896" t="s">
        <v>15</v>
      </c>
      <c r="H896" s="3">
        <v>62</v>
      </c>
      <c r="I896" s="4">
        <v>8</v>
      </c>
      <c r="J896" t="s">
        <v>23</v>
      </c>
    </row>
    <row r="897" spans="2:10" ht="14.25">
      <c r="B897" s="1">
        <v>43374</v>
      </c>
      <c r="C897" s="2">
        <v>0.9204282407407408</v>
      </c>
      <c r="D897" t="s">
        <v>5</v>
      </c>
      <c r="E897">
        <v>92</v>
      </c>
      <c r="F897" t="s">
        <v>24</v>
      </c>
      <c r="G897" t="s">
        <v>18</v>
      </c>
      <c r="H897" s="3">
        <v>60</v>
      </c>
      <c r="I897" s="4">
        <v>-12</v>
      </c>
      <c r="J897" t="s">
        <v>23</v>
      </c>
    </row>
    <row r="898" spans="2:10" ht="14.25">
      <c r="B898" s="1">
        <v>43388</v>
      </c>
      <c r="C898" s="2">
        <v>0.7491550925925926</v>
      </c>
      <c r="D898" t="s">
        <v>5</v>
      </c>
      <c r="E898">
        <v>91</v>
      </c>
      <c r="F898" t="s">
        <v>24</v>
      </c>
      <c r="G898" t="s">
        <v>16</v>
      </c>
      <c r="H898" s="3">
        <v>91</v>
      </c>
      <c r="I898" s="4">
        <v>27</v>
      </c>
      <c r="J898" t="s">
        <v>21</v>
      </c>
    </row>
    <row r="899" spans="2:10" ht="14.25">
      <c r="B899" s="1">
        <v>43373</v>
      </c>
      <c r="C899" s="2">
        <v>0.888287037037037</v>
      </c>
      <c r="D899" t="s">
        <v>5</v>
      </c>
      <c r="E899">
        <v>91</v>
      </c>
      <c r="F899" t="s">
        <v>24</v>
      </c>
      <c r="G899" t="s">
        <v>16</v>
      </c>
      <c r="H899" s="3">
        <v>69</v>
      </c>
      <c r="I899" s="4">
        <v>22</v>
      </c>
      <c r="J899" t="s">
        <v>23</v>
      </c>
    </row>
    <row r="900" spans="2:10" ht="14.25">
      <c r="B900" s="1">
        <v>43377</v>
      </c>
      <c r="C900" s="2">
        <v>0.28660879629629626</v>
      </c>
      <c r="D900" t="s">
        <v>5</v>
      </c>
      <c r="E900">
        <v>91</v>
      </c>
      <c r="F900" t="s">
        <v>24</v>
      </c>
      <c r="G900" t="s">
        <v>17</v>
      </c>
      <c r="H900" s="3">
        <v>88</v>
      </c>
      <c r="I900" s="4">
        <v>-18</v>
      </c>
      <c r="J900" t="s">
        <v>22</v>
      </c>
    </row>
    <row r="901" spans="2:10" ht="14.25">
      <c r="B901" s="1">
        <v>43375</v>
      </c>
      <c r="C901" s="2">
        <v>0.7859027777777778</v>
      </c>
      <c r="D901" t="s">
        <v>5</v>
      </c>
      <c r="E901">
        <v>90</v>
      </c>
      <c r="F901" t="s">
        <v>24</v>
      </c>
      <c r="G901" t="s">
        <v>47</v>
      </c>
      <c r="H901" s="3">
        <v>82</v>
      </c>
      <c r="I901" s="4">
        <v>22</v>
      </c>
      <c r="J901" t="s">
        <v>23</v>
      </c>
    </row>
    <row r="902" spans="2:10" ht="14.25">
      <c r="B902" s="1">
        <v>43398</v>
      </c>
      <c r="C902" s="2">
        <v>0.2508564814814815</v>
      </c>
      <c r="D902" t="s">
        <v>5</v>
      </c>
      <c r="E902">
        <v>89</v>
      </c>
      <c r="F902" t="s">
        <v>24</v>
      </c>
      <c r="G902" t="s">
        <v>13</v>
      </c>
      <c r="H902" s="3">
        <v>79</v>
      </c>
      <c r="I902" s="4">
        <v>14</v>
      </c>
      <c r="J902" t="s">
        <v>23</v>
      </c>
    </row>
    <row r="903" spans="2:10" ht="14.25">
      <c r="B903" s="1">
        <v>43385</v>
      </c>
      <c r="C903" s="2">
        <v>0.030868055555555555</v>
      </c>
      <c r="D903" t="s">
        <v>5</v>
      </c>
      <c r="E903">
        <v>89</v>
      </c>
      <c r="F903" t="s">
        <v>24</v>
      </c>
      <c r="G903" t="s">
        <v>17</v>
      </c>
      <c r="H903" s="3">
        <v>73</v>
      </c>
      <c r="I903" s="4">
        <v>1</v>
      </c>
      <c r="J903" t="s">
        <v>21</v>
      </c>
    </row>
    <row r="904" spans="2:10" ht="14.25">
      <c r="B904" s="1">
        <v>43373</v>
      </c>
      <c r="C904" s="2">
        <v>0.42319444444444443</v>
      </c>
      <c r="D904" t="s">
        <v>5</v>
      </c>
      <c r="E904">
        <v>88</v>
      </c>
      <c r="F904" t="s">
        <v>24</v>
      </c>
      <c r="G904" t="s">
        <v>47</v>
      </c>
      <c r="H904" s="3">
        <v>64</v>
      </c>
      <c r="I904" s="4">
        <v>16</v>
      </c>
      <c r="J904" t="s">
        <v>23</v>
      </c>
    </row>
    <row r="905" spans="2:10" ht="14.25">
      <c r="B905" s="1">
        <v>43391</v>
      </c>
      <c r="C905" s="2">
        <v>0.6599421296296296</v>
      </c>
      <c r="D905" t="s">
        <v>5</v>
      </c>
      <c r="E905">
        <v>88</v>
      </c>
      <c r="F905" t="s">
        <v>24</v>
      </c>
      <c r="G905" t="s">
        <v>18</v>
      </c>
      <c r="H905" s="3">
        <v>79</v>
      </c>
      <c r="I905" s="4">
        <v>-9</v>
      </c>
      <c r="J905" t="s">
        <v>20</v>
      </c>
    </row>
    <row r="906" spans="2:10" ht="14.25">
      <c r="B906" s="1">
        <v>43399</v>
      </c>
      <c r="C906" s="2">
        <v>0.04873842592592592</v>
      </c>
      <c r="D906" t="s">
        <v>5</v>
      </c>
      <c r="E906">
        <v>88</v>
      </c>
      <c r="F906" t="s">
        <v>24</v>
      </c>
      <c r="G906" t="s">
        <v>16</v>
      </c>
      <c r="H906" s="3">
        <v>62</v>
      </c>
      <c r="I906" s="4">
        <v>-11</v>
      </c>
      <c r="J906" t="s">
        <v>23</v>
      </c>
    </row>
    <row r="907" spans="2:10" ht="14.25">
      <c r="B907" s="1">
        <v>43400</v>
      </c>
      <c r="C907" s="2">
        <v>0.46607638888888886</v>
      </c>
      <c r="D907" t="s">
        <v>5</v>
      </c>
      <c r="E907">
        <v>87</v>
      </c>
      <c r="F907" t="s">
        <v>24</v>
      </c>
      <c r="G907" t="s">
        <v>16</v>
      </c>
      <c r="H907" s="3">
        <v>61</v>
      </c>
      <c r="I907" s="4">
        <v>25</v>
      </c>
      <c r="J907" t="s">
        <v>20</v>
      </c>
    </row>
    <row r="908" spans="2:10" ht="14.25">
      <c r="B908" s="1">
        <v>43376</v>
      </c>
      <c r="C908" s="2">
        <v>0.896724537037037</v>
      </c>
      <c r="D908" t="s">
        <v>5</v>
      </c>
      <c r="E908">
        <v>87</v>
      </c>
      <c r="F908" t="s">
        <v>24</v>
      </c>
      <c r="G908" t="s">
        <v>14</v>
      </c>
      <c r="H908" s="3">
        <v>80</v>
      </c>
      <c r="I908" s="4">
        <v>15</v>
      </c>
      <c r="J908" t="s">
        <v>21</v>
      </c>
    </row>
    <row r="909" spans="2:10" ht="14.25">
      <c r="B909" s="1">
        <v>43395</v>
      </c>
      <c r="C909" s="2">
        <v>0.656099537037037</v>
      </c>
      <c r="D909" t="s">
        <v>5</v>
      </c>
      <c r="E909">
        <v>86</v>
      </c>
      <c r="F909" t="s">
        <v>24</v>
      </c>
      <c r="G909" t="s">
        <v>17</v>
      </c>
      <c r="H909" s="3">
        <v>73</v>
      </c>
      <c r="I909" s="4">
        <v>-15</v>
      </c>
      <c r="J909" t="s">
        <v>20</v>
      </c>
    </row>
    <row r="910" spans="2:10" ht="14.25">
      <c r="B910" s="1">
        <v>43383</v>
      </c>
      <c r="C910" s="2">
        <v>0.1682986111111111</v>
      </c>
      <c r="D910" t="s">
        <v>5</v>
      </c>
      <c r="E910">
        <v>85</v>
      </c>
      <c r="F910" t="s">
        <v>24</v>
      </c>
      <c r="G910" t="s">
        <v>13</v>
      </c>
      <c r="H910" s="3">
        <v>63</v>
      </c>
      <c r="I910" s="4">
        <v>31</v>
      </c>
      <c r="J910" t="s">
        <v>20</v>
      </c>
    </row>
    <row r="911" spans="2:10" ht="14.25">
      <c r="B911" s="1">
        <v>43388</v>
      </c>
      <c r="C911" s="2">
        <v>0.7034375</v>
      </c>
      <c r="D911" t="s">
        <v>5</v>
      </c>
      <c r="E911">
        <v>85</v>
      </c>
      <c r="F911" t="s">
        <v>24</v>
      </c>
      <c r="G911" t="s">
        <v>15</v>
      </c>
      <c r="H911" s="3">
        <v>76</v>
      </c>
      <c r="I911" s="4">
        <v>17</v>
      </c>
      <c r="J911" t="s">
        <v>23</v>
      </c>
    </row>
    <row r="912" spans="2:10" ht="14.25">
      <c r="B912" s="1">
        <v>43381</v>
      </c>
      <c r="C912" s="2">
        <v>0.051643518518518526</v>
      </c>
      <c r="D912" t="s">
        <v>5</v>
      </c>
      <c r="E912">
        <v>85</v>
      </c>
      <c r="F912" t="s">
        <v>24</v>
      </c>
      <c r="G912" t="s">
        <v>14</v>
      </c>
      <c r="H912" s="3">
        <v>90</v>
      </c>
      <c r="I912" s="4">
        <v>-1</v>
      </c>
      <c r="J912" t="s">
        <v>21</v>
      </c>
    </row>
    <row r="913" spans="2:10" ht="14.25">
      <c r="B913" s="1">
        <v>43379</v>
      </c>
      <c r="C913" s="2">
        <v>0.3644791666666667</v>
      </c>
      <c r="D913" t="s">
        <v>5</v>
      </c>
      <c r="E913">
        <v>85</v>
      </c>
      <c r="F913" t="s">
        <v>24</v>
      </c>
      <c r="G913" t="s">
        <v>14</v>
      </c>
      <c r="H913" s="3">
        <v>83</v>
      </c>
      <c r="I913" s="4">
        <v>-17</v>
      </c>
      <c r="J913" t="s">
        <v>23</v>
      </c>
    </row>
    <row r="914" spans="2:10" ht="14.25">
      <c r="B914" s="1">
        <v>43393</v>
      </c>
      <c r="C914" s="2">
        <v>0.8346180555555556</v>
      </c>
      <c r="D914" t="s">
        <v>5</v>
      </c>
      <c r="E914">
        <v>85</v>
      </c>
      <c r="F914" t="s">
        <v>24</v>
      </c>
      <c r="G914" t="s">
        <v>17</v>
      </c>
      <c r="H914" s="3">
        <v>77</v>
      </c>
      <c r="I914" s="4">
        <v>-19</v>
      </c>
      <c r="J914" t="s">
        <v>23</v>
      </c>
    </row>
    <row r="915" spans="2:10" ht="14.25">
      <c r="B915" s="1">
        <v>43397</v>
      </c>
      <c r="C915" s="2">
        <v>0.017013888888888887</v>
      </c>
      <c r="D915" t="s">
        <v>5</v>
      </c>
      <c r="E915">
        <v>84</v>
      </c>
      <c r="F915" t="s">
        <v>24</v>
      </c>
      <c r="G915" t="s">
        <v>16</v>
      </c>
      <c r="H915" s="3">
        <v>61</v>
      </c>
      <c r="I915" s="4">
        <v>19</v>
      </c>
      <c r="J915" t="s">
        <v>23</v>
      </c>
    </row>
    <row r="916" spans="2:10" ht="14.25">
      <c r="B916" s="1">
        <v>43390</v>
      </c>
      <c r="C916" s="2">
        <v>0.8527199074074074</v>
      </c>
      <c r="D916" t="s">
        <v>5</v>
      </c>
      <c r="E916">
        <v>84</v>
      </c>
      <c r="F916" t="s">
        <v>24</v>
      </c>
      <c r="G916" t="s">
        <v>14</v>
      </c>
      <c r="H916" s="3">
        <v>64</v>
      </c>
      <c r="I916" s="4">
        <v>-12</v>
      </c>
      <c r="J916" t="s">
        <v>21</v>
      </c>
    </row>
    <row r="917" spans="2:10" ht="14.25">
      <c r="B917" s="1">
        <v>43374</v>
      </c>
      <c r="C917" s="2">
        <v>0.41246527777777775</v>
      </c>
      <c r="D917" t="s">
        <v>5</v>
      </c>
      <c r="E917">
        <v>83</v>
      </c>
      <c r="F917" t="s">
        <v>24</v>
      </c>
      <c r="G917" t="s">
        <v>15</v>
      </c>
      <c r="H917" s="3">
        <v>80</v>
      </c>
      <c r="I917" s="4">
        <v>8</v>
      </c>
      <c r="J917" t="s">
        <v>21</v>
      </c>
    </row>
    <row r="918" spans="2:10" ht="14.25">
      <c r="B918" s="1">
        <v>43387</v>
      </c>
      <c r="C918" s="2">
        <v>0.48814814814814816</v>
      </c>
      <c r="D918" t="s">
        <v>5</v>
      </c>
      <c r="E918">
        <v>82</v>
      </c>
      <c r="F918" t="s">
        <v>24</v>
      </c>
      <c r="G918" t="s">
        <v>14</v>
      </c>
      <c r="H918" s="3">
        <v>79</v>
      </c>
      <c r="I918" s="4">
        <v>33</v>
      </c>
      <c r="J918" t="s">
        <v>21</v>
      </c>
    </row>
    <row r="919" spans="2:10" ht="14.25">
      <c r="B919" s="1">
        <v>43382</v>
      </c>
      <c r="C919" s="2">
        <v>0.8859259259259259</v>
      </c>
      <c r="D919" t="s">
        <v>5</v>
      </c>
      <c r="E919">
        <v>82</v>
      </c>
      <c r="F919" t="s">
        <v>24</v>
      </c>
      <c r="G919" t="s">
        <v>17</v>
      </c>
      <c r="H919" s="3">
        <v>84</v>
      </c>
      <c r="I919" s="4">
        <v>-14</v>
      </c>
      <c r="J919" t="s">
        <v>21</v>
      </c>
    </row>
    <row r="920" spans="2:10" ht="14.25">
      <c r="B920" s="1">
        <v>43392</v>
      </c>
      <c r="C920" s="2">
        <v>0.9311111111111111</v>
      </c>
      <c r="D920" t="s">
        <v>5</v>
      </c>
      <c r="E920">
        <v>82</v>
      </c>
      <c r="F920" t="s">
        <v>24</v>
      </c>
      <c r="G920" t="s">
        <v>17</v>
      </c>
      <c r="H920" s="3">
        <v>91</v>
      </c>
      <c r="I920" s="4">
        <v>-15</v>
      </c>
      <c r="J920" t="s">
        <v>20</v>
      </c>
    </row>
    <row r="921" spans="2:10" ht="14.25">
      <c r="B921" s="1">
        <v>43387</v>
      </c>
      <c r="C921" s="2">
        <v>0.5217592592592593</v>
      </c>
      <c r="D921" t="s">
        <v>5</v>
      </c>
      <c r="E921">
        <v>81</v>
      </c>
      <c r="F921" t="s">
        <v>24</v>
      </c>
      <c r="G921" t="s">
        <v>15</v>
      </c>
      <c r="H921" s="3">
        <v>72</v>
      </c>
      <c r="I921" s="4">
        <v>38</v>
      </c>
      <c r="J921" t="s">
        <v>23</v>
      </c>
    </row>
    <row r="922" spans="2:10" ht="14.25">
      <c r="B922" s="1">
        <v>43376</v>
      </c>
      <c r="C922" s="2">
        <v>0.030694444444444444</v>
      </c>
      <c r="D922" t="s">
        <v>5</v>
      </c>
      <c r="E922">
        <v>81</v>
      </c>
      <c r="F922" t="s">
        <v>24</v>
      </c>
      <c r="G922" t="s">
        <v>18</v>
      </c>
      <c r="H922" s="3">
        <v>66</v>
      </c>
      <c r="I922" s="4">
        <v>0</v>
      </c>
      <c r="J922" t="s">
        <v>23</v>
      </c>
    </row>
    <row r="923" spans="2:10" ht="14.25">
      <c r="B923" s="1">
        <v>43381</v>
      </c>
      <c r="C923" s="2">
        <v>0.6274074074074074</v>
      </c>
      <c r="D923" t="s">
        <v>5</v>
      </c>
      <c r="E923">
        <v>80</v>
      </c>
      <c r="F923" t="s">
        <v>24</v>
      </c>
      <c r="G923" t="s">
        <v>17</v>
      </c>
      <c r="H923" s="3">
        <v>89</v>
      </c>
      <c r="I923" s="4">
        <v>35</v>
      </c>
      <c r="J923" t="s">
        <v>23</v>
      </c>
    </row>
    <row r="924" spans="2:10" ht="14.25">
      <c r="B924" s="1">
        <v>43373</v>
      </c>
      <c r="C924" s="2">
        <v>0.5702083333333333</v>
      </c>
      <c r="D924" t="s">
        <v>5</v>
      </c>
      <c r="E924">
        <v>80</v>
      </c>
      <c r="F924" t="s">
        <v>24</v>
      </c>
      <c r="G924" t="s">
        <v>15</v>
      </c>
      <c r="H924" s="3">
        <v>69</v>
      </c>
      <c r="I924" s="4">
        <v>25</v>
      </c>
      <c r="J924" t="s">
        <v>21</v>
      </c>
    </row>
    <row r="925" spans="2:10" ht="14.25">
      <c r="B925" s="1">
        <v>43376</v>
      </c>
      <c r="C925" s="2">
        <v>0.6103935185185185</v>
      </c>
      <c r="D925" t="s">
        <v>5</v>
      </c>
      <c r="E925">
        <v>80</v>
      </c>
      <c r="F925" t="s">
        <v>24</v>
      </c>
      <c r="G925" t="s">
        <v>13</v>
      </c>
      <c r="H925" s="3">
        <v>77</v>
      </c>
      <c r="I925" s="4">
        <v>-19</v>
      </c>
      <c r="J925" t="s">
        <v>22</v>
      </c>
    </row>
    <row r="926" spans="2:10" ht="14.25">
      <c r="B926" s="1">
        <v>43380</v>
      </c>
      <c r="C926" s="2">
        <v>0.05188657407407407</v>
      </c>
      <c r="D926" t="s">
        <v>5</v>
      </c>
      <c r="E926">
        <v>79</v>
      </c>
      <c r="F926" t="s">
        <v>24</v>
      </c>
      <c r="G926" t="s">
        <v>17</v>
      </c>
      <c r="H926" s="3">
        <v>95</v>
      </c>
      <c r="I926" s="4">
        <v>10</v>
      </c>
      <c r="J926" t="s">
        <v>22</v>
      </c>
    </row>
    <row r="927" spans="2:10" ht="14.25">
      <c r="B927" s="1">
        <v>43398</v>
      </c>
      <c r="C927" s="2">
        <v>0.06461805555555555</v>
      </c>
      <c r="D927" t="s">
        <v>5</v>
      </c>
      <c r="E927">
        <v>79</v>
      </c>
      <c r="F927" t="s">
        <v>24</v>
      </c>
      <c r="G927" t="s">
        <v>15</v>
      </c>
      <c r="H927" s="3">
        <v>93</v>
      </c>
      <c r="I927" s="4">
        <v>-9</v>
      </c>
      <c r="J927" t="s">
        <v>23</v>
      </c>
    </row>
    <row r="928" spans="2:10" ht="14.25">
      <c r="B928" s="1">
        <v>43386</v>
      </c>
      <c r="C928" s="2">
        <v>0.29052083333333334</v>
      </c>
      <c r="D928" t="s">
        <v>5</v>
      </c>
      <c r="E928">
        <v>79</v>
      </c>
      <c r="F928" t="s">
        <v>24</v>
      </c>
      <c r="G928" t="s">
        <v>14</v>
      </c>
      <c r="H928" s="3">
        <v>85</v>
      </c>
      <c r="I928" s="4">
        <v>-18</v>
      </c>
      <c r="J928" t="s">
        <v>20</v>
      </c>
    </row>
    <row r="929" spans="2:10" ht="14.25">
      <c r="B929" s="1">
        <v>43383</v>
      </c>
      <c r="C929" s="2">
        <v>0.1388310185185185</v>
      </c>
      <c r="D929" t="s">
        <v>5</v>
      </c>
      <c r="E929">
        <v>78</v>
      </c>
      <c r="F929" t="s">
        <v>24</v>
      </c>
      <c r="G929" t="s">
        <v>18</v>
      </c>
      <c r="H929" s="3">
        <v>89</v>
      </c>
      <c r="I929" s="4">
        <v>-17</v>
      </c>
      <c r="J929" t="s">
        <v>23</v>
      </c>
    </row>
    <row r="930" spans="2:10" ht="14.25">
      <c r="B930" s="1">
        <v>43376</v>
      </c>
      <c r="C930" s="2">
        <v>0.8655208333333334</v>
      </c>
      <c r="D930" t="s">
        <v>5</v>
      </c>
      <c r="E930">
        <v>77</v>
      </c>
      <c r="F930" t="s">
        <v>24</v>
      </c>
      <c r="G930" t="s">
        <v>18</v>
      </c>
      <c r="H930" s="3">
        <v>68</v>
      </c>
      <c r="I930" s="4">
        <v>34</v>
      </c>
      <c r="J930" t="s">
        <v>20</v>
      </c>
    </row>
    <row r="931" spans="2:10" ht="14.25">
      <c r="B931" s="1">
        <v>43381</v>
      </c>
      <c r="C931" s="2">
        <v>0.8418287037037038</v>
      </c>
      <c r="D931" t="s">
        <v>5</v>
      </c>
      <c r="E931">
        <v>76</v>
      </c>
      <c r="F931" t="s">
        <v>24</v>
      </c>
      <c r="G931" t="s">
        <v>15</v>
      </c>
      <c r="H931" s="3">
        <v>92</v>
      </c>
      <c r="I931" s="4">
        <v>31</v>
      </c>
      <c r="J931" t="s">
        <v>22</v>
      </c>
    </row>
    <row r="932" spans="2:10" ht="14.25">
      <c r="B932" s="1">
        <v>43387</v>
      </c>
      <c r="C932" s="2">
        <v>0.4824421296296297</v>
      </c>
      <c r="D932" t="s">
        <v>5</v>
      </c>
      <c r="E932">
        <v>76</v>
      </c>
      <c r="F932" t="s">
        <v>24</v>
      </c>
      <c r="G932" t="s">
        <v>18</v>
      </c>
      <c r="H932" s="3">
        <v>71</v>
      </c>
      <c r="I932" s="4">
        <v>27</v>
      </c>
      <c r="J932" t="s">
        <v>20</v>
      </c>
    </row>
    <row r="933" spans="2:10" ht="14.25">
      <c r="B933" s="1">
        <v>43392</v>
      </c>
      <c r="C933" s="2">
        <v>0.11995370370370372</v>
      </c>
      <c r="D933" t="s">
        <v>5</v>
      </c>
      <c r="E933">
        <v>75</v>
      </c>
      <c r="F933" t="s">
        <v>24</v>
      </c>
      <c r="G933" t="s">
        <v>16</v>
      </c>
      <c r="H933" s="3">
        <v>67</v>
      </c>
      <c r="I933" s="4">
        <v>-1</v>
      </c>
      <c r="J933" t="s">
        <v>22</v>
      </c>
    </row>
    <row r="934" spans="2:10" ht="14.25">
      <c r="B934" s="1">
        <v>43381</v>
      </c>
      <c r="C934" s="2">
        <v>0.6634837962962963</v>
      </c>
      <c r="D934" t="s">
        <v>5</v>
      </c>
      <c r="E934">
        <v>75</v>
      </c>
      <c r="F934" t="s">
        <v>24</v>
      </c>
      <c r="G934" t="s">
        <v>17</v>
      </c>
      <c r="H934" s="3">
        <v>86</v>
      </c>
      <c r="I934" s="4">
        <v>-2</v>
      </c>
      <c r="J934" t="s">
        <v>21</v>
      </c>
    </row>
    <row r="935" spans="2:10" ht="14.25">
      <c r="B935" s="1">
        <v>43381</v>
      </c>
      <c r="C935" s="2">
        <v>0.9253819444444445</v>
      </c>
      <c r="D935" t="s">
        <v>5</v>
      </c>
      <c r="E935">
        <v>75</v>
      </c>
      <c r="F935" t="s">
        <v>24</v>
      </c>
      <c r="G935" t="s">
        <v>17</v>
      </c>
      <c r="H935" s="3">
        <v>84</v>
      </c>
      <c r="I935" s="4">
        <v>-16</v>
      </c>
      <c r="J935" t="s">
        <v>21</v>
      </c>
    </row>
    <row r="936" spans="2:10" ht="14.25">
      <c r="B936" s="1">
        <v>43400</v>
      </c>
      <c r="C936" s="2">
        <v>0.5924768518518518</v>
      </c>
      <c r="D936" t="s">
        <v>5</v>
      </c>
      <c r="E936">
        <v>73</v>
      </c>
      <c r="F936" t="s">
        <v>24</v>
      </c>
      <c r="G936" t="s">
        <v>13</v>
      </c>
      <c r="H936" s="3">
        <v>83</v>
      </c>
      <c r="I936" s="4">
        <v>3</v>
      </c>
      <c r="J936" t="s">
        <v>22</v>
      </c>
    </row>
    <row r="937" spans="2:10" ht="14.25">
      <c r="B937" s="1">
        <v>43377</v>
      </c>
      <c r="C937" s="2">
        <v>0.447175925925926</v>
      </c>
      <c r="D937" t="s">
        <v>5</v>
      </c>
      <c r="E937">
        <v>73</v>
      </c>
      <c r="F937" t="s">
        <v>24</v>
      </c>
      <c r="G937" t="s">
        <v>16</v>
      </c>
      <c r="H937" s="3">
        <v>79</v>
      </c>
      <c r="I937" s="4">
        <v>-1</v>
      </c>
      <c r="J937" t="s">
        <v>23</v>
      </c>
    </row>
    <row r="938" spans="2:10" ht="14.25">
      <c r="B938" s="1">
        <v>43391</v>
      </c>
      <c r="C938" s="2">
        <v>0.980787037037037</v>
      </c>
      <c r="D938" t="s">
        <v>5</v>
      </c>
      <c r="E938">
        <v>72</v>
      </c>
      <c r="F938" t="s">
        <v>24</v>
      </c>
      <c r="G938" t="s">
        <v>14</v>
      </c>
      <c r="H938" s="3">
        <v>77</v>
      </c>
      <c r="I938" s="4">
        <v>34</v>
      </c>
      <c r="J938" t="s">
        <v>22</v>
      </c>
    </row>
    <row r="939" spans="2:10" ht="14.25">
      <c r="B939" s="1">
        <v>43395</v>
      </c>
      <c r="C939" s="2">
        <v>0.636087962962963</v>
      </c>
      <c r="D939" t="s">
        <v>5</v>
      </c>
      <c r="E939">
        <v>71</v>
      </c>
      <c r="F939" t="s">
        <v>24</v>
      </c>
      <c r="G939" t="s">
        <v>18</v>
      </c>
      <c r="H939" s="3">
        <v>75</v>
      </c>
      <c r="I939" s="4">
        <v>14</v>
      </c>
      <c r="J939" t="s">
        <v>22</v>
      </c>
    </row>
    <row r="940" spans="2:10" ht="14.25">
      <c r="B940" s="1">
        <v>43379</v>
      </c>
      <c r="C940" s="2">
        <v>0.06319444444444444</v>
      </c>
      <c r="D940" t="s">
        <v>5</v>
      </c>
      <c r="E940">
        <v>71</v>
      </c>
      <c r="F940" t="s">
        <v>24</v>
      </c>
      <c r="G940" t="s">
        <v>18</v>
      </c>
      <c r="H940" s="3">
        <v>74</v>
      </c>
      <c r="I940" s="4">
        <v>0</v>
      </c>
      <c r="J940" t="s">
        <v>23</v>
      </c>
    </row>
    <row r="941" spans="2:10" ht="14.25">
      <c r="B941" s="1">
        <v>43392</v>
      </c>
      <c r="C941" s="2">
        <v>0.6701851851851851</v>
      </c>
      <c r="D941" t="s">
        <v>5</v>
      </c>
      <c r="E941">
        <v>70</v>
      </c>
      <c r="F941" t="s">
        <v>24</v>
      </c>
      <c r="G941" t="s">
        <v>47</v>
      </c>
      <c r="H941" s="3">
        <v>77</v>
      </c>
      <c r="I941" s="4">
        <v>-10</v>
      </c>
      <c r="J941" t="s">
        <v>23</v>
      </c>
    </row>
    <row r="942" spans="2:10" ht="14.25">
      <c r="B942" s="1">
        <v>43380</v>
      </c>
      <c r="C942" s="2">
        <v>0.3535763888888889</v>
      </c>
      <c r="D942" t="s">
        <v>5</v>
      </c>
      <c r="E942">
        <v>68</v>
      </c>
      <c r="F942" t="s">
        <v>24</v>
      </c>
      <c r="G942" t="s">
        <v>14</v>
      </c>
      <c r="H942" s="3">
        <v>71</v>
      </c>
      <c r="I942" s="4">
        <v>20</v>
      </c>
      <c r="J942" t="s">
        <v>20</v>
      </c>
    </row>
    <row r="943" spans="2:10" ht="14.25">
      <c r="B943" s="1">
        <v>43397</v>
      </c>
      <c r="C943" s="2">
        <v>0.8592476851851852</v>
      </c>
      <c r="D943" t="s">
        <v>5</v>
      </c>
      <c r="E943">
        <v>67</v>
      </c>
      <c r="F943" t="s">
        <v>24</v>
      </c>
      <c r="G943" t="s">
        <v>14</v>
      </c>
      <c r="H943" s="3">
        <v>66</v>
      </c>
      <c r="I943" s="4">
        <v>27</v>
      </c>
      <c r="J943" t="s">
        <v>20</v>
      </c>
    </row>
    <row r="944" spans="2:10" ht="14.25">
      <c r="B944" s="1">
        <v>43395</v>
      </c>
      <c r="C944" s="2">
        <v>0.35311342592592593</v>
      </c>
      <c r="D944" t="s">
        <v>5</v>
      </c>
      <c r="E944">
        <v>65</v>
      </c>
      <c r="F944" t="s">
        <v>24</v>
      </c>
      <c r="G944" t="s">
        <v>15</v>
      </c>
      <c r="H944" s="3">
        <v>69</v>
      </c>
      <c r="I944" s="4">
        <v>22</v>
      </c>
      <c r="J944" t="s">
        <v>20</v>
      </c>
    </row>
    <row r="945" spans="2:10" ht="14.25">
      <c r="B945" s="1">
        <v>43397</v>
      </c>
      <c r="C945" s="2">
        <v>0.6124768518518519</v>
      </c>
      <c r="D945" t="s">
        <v>5</v>
      </c>
      <c r="E945">
        <v>64</v>
      </c>
      <c r="F945" t="s">
        <v>24</v>
      </c>
      <c r="G945" t="s">
        <v>14</v>
      </c>
      <c r="H945" s="3">
        <v>76</v>
      </c>
      <c r="I945" s="4">
        <v>16</v>
      </c>
      <c r="J945" t="s">
        <v>22</v>
      </c>
    </row>
    <row r="946" spans="2:10" ht="14.25">
      <c r="B946" s="1">
        <v>43398</v>
      </c>
      <c r="C946" s="2">
        <v>0.5923611111111111</v>
      </c>
      <c r="D946" t="s">
        <v>5</v>
      </c>
      <c r="E946">
        <v>63</v>
      </c>
      <c r="F946" t="s">
        <v>24</v>
      </c>
      <c r="G946" t="s">
        <v>15</v>
      </c>
      <c r="H946" s="3">
        <v>93</v>
      </c>
      <c r="I946" s="4">
        <v>24</v>
      </c>
      <c r="J946" t="s">
        <v>23</v>
      </c>
    </row>
    <row r="947" spans="2:10" ht="14.25">
      <c r="B947" s="1">
        <v>43373</v>
      </c>
      <c r="C947" s="2">
        <v>0.4975347222222222</v>
      </c>
      <c r="D947" t="s">
        <v>5</v>
      </c>
      <c r="E947">
        <v>63</v>
      </c>
      <c r="F947" t="s">
        <v>24</v>
      </c>
      <c r="G947" t="s">
        <v>18</v>
      </c>
      <c r="H947" s="3">
        <v>95</v>
      </c>
      <c r="I947" s="4">
        <v>21</v>
      </c>
      <c r="J947" t="s">
        <v>23</v>
      </c>
    </row>
    <row r="948" spans="2:10" ht="14.25">
      <c r="B948" s="1">
        <v>43383</v>
      </c>
      <c r="C948" s="2">
        <v>0.5744328703703704</v>
      </c>
      <c r="D948" t="s">
        <v>5</v>
      </c>
      <c r="E948">
        <v>63</v>
      </c>
      <c r="F948" t="s">
        <v>24</v>
      </c>
      <c r="G948" t="s">
        <v>17</v>
      </c>
      <c r="H948" s="3">
        <v>90</v>
      </c>
      <c r="I948" s="4">
        <v>8</v>
      </c>
      <c r="J948" t="s">
        <v>23</v>
      </c>
    </row>
    <row r="949" spans="2:10" ht="14.25">
      <c r="B949" s="1">
        <v>43382</v>
      </c>
      <c r="C949" s="2">
        <v>0.02596064814814815</v>
      </c>
      <c r="D949" t="s">
        <v>5</v>
      </c>
      <c r="E949">
        <v>63</v>
      </c>
      <c r="F949" t="s">
        <v>24</v>
      </c>
      <c r="G949" t="s">
        <v>17</v>
      </c>
      <c r="H949" s="3">
        <v>95</v>
      </c>
      <c r="I949" s="4">
        <v>4</v>
      </c>
      <c r="J949" t="s">
        <v>23</v>
      </c>
    </row>
    <row r="950" spans="2:10" ht="14.25">
      <c r="B950" s="1">
        <v>43393</v>
      </c>
      <c r="C950" s="2">
        <v>0.35918981481481477</v>
      </c>
      <c r="D950" t="s">
        <v>5</v>
      </c>
      <c r="E950">
        <v>62</v>
      </c>
      <c r="F950" t="s">
        <v>24</v>
      </c>
      <c r="G950" t="s">
        <v>13</v>
      </c>
      <c r="H950" s="3">
        <v>95</v>
      </c>
      <c r="I950" s="4">
        <v>24</v>
      </c>
      <c r="J950" t="s">
        <v>23</v>
      </c>
    </row>
    <row r="951" spans="2:10" ht="14.25">
      <c r="B951" s="1">
        <v>43373</v>
      </c>
      <c r="C951" s="2">
        <v>0.7337152777777778</v>
      </c>
      <c r="D951" t="s">
        <v>5</v>
      </c>
      <c r="E951">
        <v>62</v>
      </c>
      <c r="F951" t="s">
        <v>24</v>
      </c>
      <c r="G951" t="s">
        <v>15</v>
      </c>
      <c r="H951" s="3">
        <v>85</v>
      </c>
      <c r="I951" s="4">
        <v>19</v>
      </c>
      <c r="J951" t="s">
        <v>23</v>
      </c>
    </row>
    <row r="952" spans="2:10" ht="14.25">
      <c r="B952" s="1">
        <v>43377</v>
      </c>
      <c r="C952" s="2">
        <v>0.8326273148148148</v>
      </c>
      <c r="D952" t="s">
        <v>5</v>
      </c>
      <c r="E952">
        <v>62</v>
      </c>
      <c r="F952" t="s">
        <v>24</v>
      </c>
      <c r="G952" t="s">
        <v>17</v>
      </c>
      <c r="H952" s="3">
        <v>63</v>
      </c>
      <c r="I952" s="4">
        <v>-12</v>
      </c>
      <c r="J952" t="s">
        <v>22</v>
      </c>
    </row>
    <row r="953" spans="2:10" ht="14.25">
      <c r="B953" s="1">
        <v>43393</v>
      </c>
      <c r="C953" s="2">
        <v>0.749537037037037</v>
      </c>
      <c r="D953" t="s">
        <v>5</v>
      </c>
      <c r="E953">
        <v>60</v>
      </c>
      <c r="F953" t="s">
        <v>24</v>
      </c>
      <c r="G953" t="s">
        <v>18</v>
      </c>
      <c r="H953" s="3">
        <v>67</v>
      </c>
      <c r="I953" s="4">
        <v>32</v>
      </c>
      <c r="J953" t="s">
        <v>23</v>
      </c>
    </row>
    <row r="954" spans="2:10" ht="14.25">
      <c r="B954" s="1">
        <v>43395</v>
      </c>
      <c r="C954" s="2">
        <v>0.9364467592592592</v>
      </c>
      <c r="D954" t="s">
        <v>5</v>
      </c>
      <c r="E954">
        <v>60</v>
      </c>
      <c r="F954" t="s">
        <v>24</v>
      </c>
      <c r="G954" t="s">
        <v>17</v>
      </c>
      <c r="H954" s="3">
        <v>88</v>
      </c>
      <c r="I954" s="4">
        <v>-10</v>
      </c>
      <c r="J954" t="s">
        <v>21</v>
      </c>
    </row>
    <row r="955" spans="2:10" ht="14.25">
      <c r="B955" s="1">
        <v>43394</v>
      </c>
      <c r="C955" s="2">
        <v>0.1430324074074074</v>
      </c>
      <c r="D955" t="s">
        <v>5</v>
      </c>
      <c r="E955">
        <v>57</v>
      </c>
      <c r="F955" t="s">
        <v>24</v>
      </c>
      <c r="G955" t="s">
        <v>16</v>
      </c>
      <c r="H955" s="3">
        <v>83</v>
      </c>
      <c r="I955" s="4">
        <v>25</v>
      </c>
      <c r="J955" t="s">
        <v>21</v>
      </c>
    </row>
    <row r="956" spans="2:10" ht="14.25">
      <c r="B956" s="1">
        <v>43393</v>
      </c>
      <c r="C956" s="2">
        <v>0.869386574074074</v>
      </c>
      <c r="D956" t="s">
        <v>5</v>
      </c>
      <c r="E956">
        <v>57</v>
      </c>
      <c r="F956" t="s">
        <v>24</v>
      </c>
      <c r="G956" t="s">
        <v>13</v>
      </c>
      <c r="H956" s="3">
        <v>69</v>
      </c>
      <c r="I956" s="4">
        <v>-9</v>
      </c>
      <c r="J956" t="s">
        <v>22</v>
      </c>
    </row>
    <row r="957" spans="2:10" ht="14.25">
      <c r="B957" s="1">
        <v>43397</v>
      </c>
      <c r="C957" s="2">
        <v>0.3175694444444444</v>
      </c>
      <c r="D957" t="s">
        <v>5</v>
      </c>
      <c r="E957">
        <v>56</v>
      </c>
      <c r="F957" t="s">
        <v>25</v>
      </c>
      <c r="G957" t="s">
        <v>17</v>
      </c>
      <c r="H957" s="3">
        <v>82</v>
      </c>
      <c r="I957" s="4">
        <v>21</v>
      </c>
      <c r="J957" t="s">
        <v>21</v>
      </c>
    </row>
    <row r="958" spans="2:10" ht="14.25">
      <c r="B958" s="1">
        <v>43391</v>
      </c>
      <c r="C958" s="2">
        <v>0.653912037037037</v>
      </c>
      <c r="D958" t="s">
        <v>5</v>
      </c>
      <c r="E958">
        <v>56</v>
      </c>
      <c r="F958" t="s">
        <v>25</v>
      </c>
      <c r="G958" t="s">
        <v>47</v>
      </c>
      <c r="H958" s="3">
        <v>71</v>
      </c>
      <c r="I958" s="4">
        <v>16</v>
      </c>
      <c r="J958" t="s">
        <v>21</v>
      </c>
    </row>
    <row r="959" spans="2:10" ht="14.25">
      <c r="B959" s="1">
        <v>43397</v>
      </c>
      <c r="C959" s="2">
        <v>0.6454861111111111</v>
      </c>
      <c r="D959" t="s">
        <v>5</v>
      </c>
      <c r="E959">
        <v>56</v>
      </c>
      <c r="F959" t="s">
        <v>25</v>
      </c>
      <c r="G959" t="s">
        <v>13</v>
      </c>
      <c r="H959" s="3">
        <v>76</v>
      </c>
      <c r="I959" s="4">
        <v>-21</v>
      </c>
      <c r="J959" t="s">
        <v>21</v>
      </c>
    </row>
    <row r="960" spans="2:10" ht="14.25">
      <c r="B960" s="1">
        <v>43388</v>
      </c>
      <c r="C960" s="2">
        <v>0.3841087962962963</v>
      </c>
      <c r="D960" t="s">
        <v>5</v>
      </c>
      <c r="E960">
        <v>55</v>
      </c>
      <c r="F960" t="s">
        <v>25</v>
      </c>
      <c r="G960" t="s">
        <v>47</v>
      </c>
      <c r="H960" s="3">
        <v>93</v>
      </c>
      <c r="I960" s="4">
        <v>38</v>
      </c>
      <c r="J960" t="s">
        <v>22</v>
      </c>
    </row>
    <row r="961" spans="2:10" ht="14.25">
      <c r="B961" s="1">
        <v>43384</v>
      </c>
      <c r="C961" s="2">
        <v>0.34866898148148145</v>
      </c>
      <c r="D961" t="s">
        <v>5</v>
      </c>
      <c r="E961">
        <v>54</v>
      </c>
      <c r="F961" t="s">
        <v>25</v>
      </c>
      <c r="G961" t="s">
        <v>16</v>
      </c>
      <c r="H961" s="3">
        <v>61</v>
      </c>
      <c r="I961" s="4">
        <v>-13</v>
      </c>
      <c r="J961" t="s">
        <v>22</v>
      </c>
    </row>
    <row r="962" spans="2:10" ht="14.25">
      <c r="B962" s="1">
        <v>43392</v>
      </c>
      <c r="C962" s="2">
        <v>0.3778819444444444</v>
      </c>
      <c r="D962" t="s">
        <v>5</v>
      </c>
      <c r="E962">
        <v>54</v>
      </c>
      <c r="F962" t="s">
        <v>25</v>
      </c>
      <c r="G962" t="s">
        <v>17</v>
      </c>
      <c r="H962" s="3">
        <v>74</v>
      </c>
      <c r="I962" s="4">
        <v>-16</v>
      </c>
      <c r="J962" t="s">
        <v>22</v>
      </c>
    </row>
    <row r="963" spans="2:10" ht="14.25">
      <c r="B963" s="1">
        <v>43387</v>
      </c>
      <c r="C963" s="2">
        <v>0.3852546296296296</v>
      </c>
      <c r="D963" t="s">
        <v>5</v>
      </c>
      <c r="E963">
        <v>54</v>
      </c>
      <c r="F963" t="s">
        <v>25</v>
      </c>
      <c r="G963" t="s">
        <v>17</v>
      </c>
      <c r="H963" s="3">
        <v>73</v>
      </c>
      <c r="I963" s="4">
        <v>-17</v>
      </c>
      <c r="J963" t="s">
        <v>23</v>
      </c>
    </row>
    <row r="964" spans="2:10" ht="14.25">
      <c r="B964" s="1">
        <v>43392</v>
      </c>
      <c r="C964" s="2">
        <v>0.703738425925926</v>
      </c>
      <c r="D964" t="s">
        <v>5</v>
      </c>
      <c r="E964">
        <v>54</v>
      </c>
      <c r="F964" t="s">
        <v>25</v>
      </c>
      <c r="G964" t="s">
        <v>13</v>
      </c>
      <c r="H964" s="3">
        <v>82</v>
      </c>
      <c r="I964" s="4">
        <v>-21</v>
      </c>
      <c r="J964" t="s">
        <v>21</v>
      </c>
    </row>
    <row r="965" spans="2:10" ht="14.25">
      <c r="B965" s="1">
        <v>43388</v>
      </c>
      <c r="C965" s="2">
        <v>0.7590856481481482</v>
      </c>
      <c r="D965" t="s">
        <v>5</v>
      </c>
      <c r="E965">
        <v>51</v>
      </c>
      <c r="F965" t="s">
        <v>25</v>
      </c>
      <c r="G965" t="s">
        <v>16</v>
      </c>
      <c r="H965" s="3">
        <v>80</v>
      </c>
      <c r="I965" s="4">
        <v>-12</v>
      </c>
      <c r="J965" t="s">
        <v>22</v>
      </c>
    </row>
    <row r="966" spans="2:10" ht="14.25">
      <c r="B966" s="1">
        <v>43395</v>
      </c>
      <c r="C966" s="2">
        <v>0.5982060185185185</v>
      </c>
      <c r="D966" t="s">
        <v>5</v>
      </c>
      <c r="E966">
        <v>51</v>
      </c>
      <c r="F966" t="s">
        <v>25</v>
      </c>
      <c r="G966" t="s">
        <v>47</v>
      </c>
      <c r="H966" s="3">
        <v>79</v>
      </c>
      <c r="I966" s="4">
        <v>-13</v>
      </c>
      <c r="J966" t="s">
        <v>22</v>
      </c>
    </row>
    <row r="967" spans="2:10" ht="14.25">
      <c r="B967" s="1">
        <v>43379</v>
      </c>
      <c r="C967" s="2">
        <v>0.6770601851851853</v>
      </c>
      <c r="D967" t="s">
        <v>5</v>
      </c>
      <c r="E967">
        <v>49</v>
      </c>
      <c r="F967" t="s">
        <v>25</v>
      </c>
      <c r="G967" t="s">
        <v>13</v>
      </c>
      <c r="H967" s="3">
        <v>68</v>
      </c>
      <c r="I967" s="4">
        <v>38</v>
      </c>
      <c r="J967" t="s">
        <v>21</v>
      </c>
    </row>
    <row r="968" spans="2:10" ht="14.25">
      <c r="B968" s="1">
        <v>43374</v>
      </c>
      <c r="C968" s="2">
        <v>0.5872916666666667</v>
      </c>
      <c r="D968" t="s">
        <v>5</v>
      </c>
      <c r="E968">
        <v>48</v>
      </c>
      <c r="F968" t="s">
        <v>25</v>
      </c>
      <c r="G968" t="s">
        <v>17</v>
      </c>
      <c r="H968" s="3">
        <v>77</v>
      </c>
      <c r="I968" s="4">
        <v>-1</v>
      </c>
      <c r="J968" t="s">
        <v>21</v>
      </c>
    </row>
    <row r="969" spans="2:10" ht="14.25">
      <c r="B969" s="1">
        <v>43380</v>
      </c>
      <c r="C969" s="2">
        <v>0.6689583333333333</v>
      </c>
      <c r="D969" t="s">
        <v>5</v>
      </c>
      <c r="E969">
        <v>48</v>
      </c>
      <c r="F969" t="s">
        <v>25</v>
      </c>
      <c r="G969" t="s">
        <v>13</v>
      </c>
      <c r="H969" s="3">
        <v>91</v>
      </c>
      <c r="I969" s="4">
        <v>-3</v>
      </c>
      <c r="J969" t="s">
        <v>20</v>
      </c>
    </row>
    <row r="970" spans="2:10" ht="14.25">
      <c r="B970" s="1">
        <v>43394</v>
      </c>
      <c r="C970" s="2">
        <v>0.36341435185185184</v>
      </c>
      <c r="D970" t="s">
        <v>5</v>
      </c>
      <c r="E970">
        <v>48</v>
      </c>
      <c r="F970" t="s">
        <v>25</v>
      </c>
      <c r="G970" t="s">
        <v>14</v>
      </c>
      <c r="H970" s="3">
        <v>81</v>
      </c>
      <c r="I970" s="4">
        <v>-13</v>
      </c>
      <c r="J970" t="s">
        <v>23</v>
      </c>
    </row>
    <row r="971" spans="2:10" ht="14.25">
      <c r="B971" s="1">
        <v>43391</v>
      </c>
      <c r="C971" s="2">
        <v>0.8514583333333333</v>
      </c>
      <c r="D971" t="s">
        <v>5</v>
      </c>
      <c r="E971">
        <v>47</v>
      </c>
      <c r="F971" t="s">
        <v>25</v>
      </c>
      <c r="G971" t="s">
        <v>17</v>
      </c>
      <c r="H971" s="3">
        <v>63</v>
      </c>
      <c r="I971" s="4">
        <v>-1</v>
      </c>
      <c r="J971" t="s">
        <v>22</v>
      </c>
    </row>
    <row r="972" spans="2:10" ht="14.25">
      <c r="B972" s="1">
        <v>43381</v>
      </c>
      <c r="C972" s="2">
        <v>0.5584375</v>
      </c>
      <c r="D972" t="s">
        <v>5</v>
      </c>
      <c r="E972">
        <v>46</v>
      </c>
      <c r="F972" t="s">
        <v>25</v>
      </c>
      <c r="G972" t="s">
        <v>18</v>
      </c>
      <c r="H972" s="3">
        <v>64</v>
      </c>
      <c r="I972" s="4">
        <v>31</v>
      </c>
      <c r="J972" t="s">
        <v>22</v>
      </c>
    </row>
    <row r="973" spans="2:10" ht="14.25">
      <c r="B973" s="1">
        <v>43378</v>
      </c>
      <c r="C973" s="2">
        <v>0.1730324074074074</v>
      </c>
      <c r="D973" t="s">
        <v>5</v>
      </c>
      <c r="E973">
        <v>46</v>
      </c>
      <c r="F973" t="s">
        <v>25</v>
      </c>
      <c r="G973" t="s">
        <v>14</v>
      </c>
      <c r="H973" s="3">
        <v>89</v>
      </c>
      <c r="I973" s="4">
        <v>29</v>
      </c>
      <c r="J973" t="s">
        <v>22</v>
      </c>
    </row>
    <row r="974" spans="2:10" ht="14.25">
      <c r="B974" s="1">
        <v>43373</v>
      </c>
      <c r="C974" s="2">
        <v>0.5153935185185184</v>
      </c>
      <c r="D974" t="s">
        <v>5</v>
      </c>
      <c r="E974">
        <v>46</v>
      </c>
      <c r="F974" t="s">
        <v>25</v>
      </c>
      <c r="G974" t="s">
        <v>14</v>
      </c>
      <c r="H974" s="3">
        <v>84</v>
      </c>
      <c r="I974" s="4">
        <v>18</v>
      </c>
      <c r="J974" t="s">
        <v>20</v>
      </c>
    </row>
    <row r="975" spans="2:10" ht="14.25">
      <c r="B975" s="1">
        <v>43380</v>
      </c>
      <c r="C975" s="2">
        <v>0.47001157407407407</v>
      </c>
      <c r="D975" t="s">
        <v>5</v>
      </c>
      <c r="E975">
        <v>45</v>
      </c>
      <c r="F975" t="s">
        <v>25</v>
      </c>
      <c r="G975" t="s">
        <v>14</v>
      </c>
      <c r="H975" s="3">
        <v>60</v>
      </c>
      <c r="I975" s="4">
        <v>-9</v>
      </c>
      <c r="J975" t="s">
        <v>21</v>
      </c>
    </row>
    <row r="976" spans="2:10" ht="14.25">
      <c r="B976" s="1">
        <v>43380</v>
      </c>
      <c r="C976" s="2">
        <v>0.48017361111111106</v>
      </c>
      <c r="D976" t="s">
        <v>5</v>
      </c>
      <c r="E976">
        <v>44</v>
      </c>
      <c r="F976" t="s">
        <v>25</v>
      </c>
      <c r="G976" t="s">
        <v>13</v>
      </c>
      <c r="H976" s="3">
        <v>80</v>
      </c>
      <c r="I976" s="4">
        <v>7</v>
      </c>
      <c r="J976" t="s">
        <v>23</v>
      </c>
    </row>
    <row r="977" spans="2:10" ht="14.25">
      <c r="B977" s="1">
        <v>43378</v>
      </c>
      <c r="C977" s="2">
        <v>0.4555092592592593</v>
      </c>
      <c r="D977" t="s">
        <v>5</v>
      </c>
      <c r="E977">
        <v>44</v>
      </c>
      <c r="F977" t="s">
        <v>25</v>
      </c>
      <c r="G977" t="s">
        <v>18</v>
      </c>
      <c r="H977" s="3">
        <v>72</v>
      </c>
      <c r="I977" s="4">
        <v>-11</v>
      </c>
      <c r="J977" t="s">
        <v>20</v>
      </c>
    </row>
    <row r="978" spans="2:10" ht="14.25">
      <c r="B978" s="1">
        <v>43382</v>
      </c>
      <c r="C978" s="2">
        <v>0.9326041666666667</v>
      </c>
      <c r="D978" t="s">
        <v>5</v>
      </c>
      <c r="E978">
        <v>44</v>
      </c>
      <c r="F978" t="s">
        <v>25</v>
      </c>
      <c r="G978" t="s">
        <v>18</v>
      </c>
      <c r="H978" s="3">
        <v>92</v>
      </c>
      <c r="I978" s="4">
        <v>-13</v>
      </c>
      <c r="J978" t="s">
        <v>23</v>
      </c>
    </row>
    <row r="979" spans="2:10" ht="14.25">
      <c r="B979" s="1">
        <v>43388</v>
      </c>
      <c r="C979" s="2">
        <v>0.8349074074074073</v>
      </c>
      <c r="D979" t="s">
        <v>5</v>
      </c>
      <c r="E979">
        <v>43</v>
      </c>
      <c r="F979" t="s">
        <v>25</v>
      </c>
      <c r="G979" t="s">
        <v>17</v>
      </c>
      <c r="H979" s="3">
        <v>75</v>
      </c>
      <c r="I979" s="4">
        <v>25</v>
      </c>
      <c r="J979" t="s">
        <v>22</v>
      </c>
    </row>
    <row r="980" spans="2:10" ht="14.25">
      <c r="B980" s="1">
        <v>43376</v>
      </c>
      <c r="C980" s="2">
        <v>0.848287037037037</v>
      </c>
      <c r="D980" t="s">
        <v>5</v>
      </c>
      <c r="E980">
        <v>43</v>
      </c>
      <c r="F980" t="s">
        <v>25</v>
      </c>
      <c r="G980" t="s">
        <v>14</v>
      </c>
      <c r="H980" s="3">
        <v>60</v>
      </c>
      <c r="I980" s="4">
        <v>23</v>
      </c>
      <c r="J980" t="s">
        <v>23</v>
      </c>
    </row>
    <row r="981" spans="2:10" ht="14.25">
      <c r="B981" s="1">
        <v>43373</v>
      </c>
      <c r="C981" s="2">
        <v>0.350787037037037</v>
      </c>
      <c r="D981" t="s">
        <v>5</v>
      </c>
      <c r="E981">
        <v>43</v>
      </c>
      <c r="F981" t="s">
        <v>25</v>
      </c>
      <c r="G981" t="s">
        <v>15</v>
      </c>
      <c r="H981" s="3">
        <v>74</v>
      </c>
      <c r="I981" s="4">
        <v>15</v>
      </c>
      <c r="J981" t="s">
        <v>22</v>
      </c>
    </row>
    <row r="982" spans="2:10" ht="14.25">
      <c r="B982" s="1">
        <v>43398</v>
      </c>
      <c r="C982" s="2">
        <v>0.01638888888888889</v>
      </c>
      <c r="D982" t="s">
        <v>5</v>
      </c>
      <c r="E982">
        <v>43</v>
      </c>
      <c r="F982" t="s">
        <v>25</v>
      </c>
      <c r="G982" t="s">
        <v>18</v>
      </c>
      <c r="H982" s="3">
        <v>60</v>
      </c>
      <c r="I982" s="4">
        <v>8</v>
      </c>
      <c r="J982" t="s">
        <v>20</v>
      </c>
    </row>
    <row r="983" spans="2:10" ht="14.25">
      <c r="B983" s="1">
        <v>43399</v>
      </c>
      <c r="C983" s="2">
        <v>0.609988425925926</v>
      </c>
      <c r="D983" t="s">
        <v>5</v>
      </c>
      <c r="E983">
        <v>42</v>
      </c>
      <c r="F983" t="s">
        <v>25</v>
      </c>
      <c r="G983" t="s">
        <v>18</v>
      </c>
      <c r="H983" s="3">
        <v>67</v>
      </c>
      <c r="I983" s="4">
        <v>27</v>
      </c>
      <c r="J983" t="s">
        <v>22</v>
      </c>
    </row>
    <row r="984" spans="2:10" ht="14.25">
      <c r="B984" s="1">
        <v>43378</v>
      </c>
      <c r="C984" s="2">
        <v>0.0779861111111111</v>
      </c>
      <c r="D984" t="s">
        <v>5</v>
      </c>
      <c r="E984">
        <v>41</v>
      </c>
      <c r="F984" t="s">
        <v>25</v>
      </c>
      <c r="G984" t="s">
        <v>13</v>
      </c>
      <c r="H984" s="3">
        <v>95</v>
      </c>
      <c r="I984" s="4">
        <v>0</v>
      </c>
      <c r="J984" t="s">
        <v>20</v>
      </c>
    </row>
    <row r="985" spans="2:10" ht="14.25">
      <c r="B985" s="1">
        <v>43393</v>
      </c>
      <c r="C985" s="2">
        <v>0.9257291666666667</v>
      </c>
      <c r="D985" t="s">
        <v>5</v>
      </c>
      <c r="E985">
        <v>41</v>
      </c>
      <c r="F985" t="s">
        <v>25</v>
      </c>
      <c r="G985" t="s">
        <v>16</v>
      </c>
      <c r="H985" s="3">
        <v>88</v>
      </c>
      <c r="I985" s="4">
        <v>-3</v>
      </c>
      <c r="J985" t="s">
        <v>22</v>
      </c>
    </row>
    <row r="986" spans="2:10" ht="14.25">
      <c r="B986" s="1">
        <v>43398</v>
      </c>
      <c r="C986" s="2">
        <v>0.6544444444444445</v>
      </c>
      <c r="D986" t="s">
        <v>5</v>
      </c>
      <c r="E986">
        <v>40</v>
      </c>
      <c r="F986" t="s">
        <v>25</v>
      </c>
      <c r="G986" t="s">
        <v>16</v>
      </c>
      <c r="H986" s="3">
        <v>92</v>
      </c>
      <c r="I986" s="4">
        <v>7</v>
      </c>
      <c r="J986" t="s">
        <v>20</v>
      </c>
    </row>
    <row r="987" spans="2:10" ht="14.25">
      <c r="B987" s="1">
        <v>43398</v>
      </c>
      <c r="C987" s="2">
        <v>0.6154398148148148</v>
      </c>
      <c r="D987" t="s">
        <v>5</v>
      </c>
      <c r="E987">
        <v>40</v>
      </c>
      <c r="F987" t="s">
        <v>25</v>
      </c>
      <c r="G987" t="s">
        <v>15</v>
      </c>
      <c r="H987" s="3">
        <v>63</v>
      </c>
      <c r="I987" s="4">
        <v>7</v>
      </c>
      <c r="J987" t="s">
        <v>21</v>
      </c>
    </row>
    <row r="988" spans="2:10" ht="14.25">
      <c r="B988" s="1">
        <v>43375</v>
      </c>
      <c r="C988" s="2">
        <v>0.2835185185185185</v>
      </c>
      <c r="D988" t="s">
        <v>5</v>
      </c>
      <c r="E988">
        <v>39</v>
      </c>
      <c r="F988" t="s">
        <v>25</v>
      </c>
      <c r="G988" t="s">
        <v>17</v>
      </c>
      <c r="H988" s="3">
        <v>78</v>
      </c>
      <c r="I988" s="4">
        <v>37</v>
      </c>
      <c r="J988" t="s">
        <v>22</v>
      </c>
    </row>
    <row r="989" spans="2:10" ht="14.25">
      <c r="B989" s="1">
        <v>43376</v>
      </c>
      <c r="C989" s="2">
        <v>0.5639814814814815</v>
      </c>
      <c r="D989" t="s">
        <v>5</v>
      </c>
      <c r="E989">
        <v>39</v>
      </c>
      <c r="F989" t="s">
        <v>25</v>
      </c>
      <c r="G989" t="s">
        <v>14</v>
      </c>
      <c r="H989" s="3">
        <v>70</v>
      </c>
      <c r="I989" s="4">
        <v>25</v>
      </c>
      <c r="J989" t="s">
        <v>22</v>
      </c>
    </row>
    <row r="990" spans="2:10" ht="14.25">
      <c r="B990" s="1">
        <v>43395</v>
      </c>
      <c r="C990" s="2">
        <v>0.23456018518518518</v>
      </c>
      <c r="D990" t="s">
        <v>5</v>
      </c>
      <c r="E990">
        <v>38</v>
      </c>
      <c r="F990" t="s">
        <v>25</v>
      </c>
      <c r="G990" t="s">
        <v>15</v>
      </c>
      <c r="H990" s="3">
        <v>63</v>
      </c>
      <c r="I990" s="4">
        <v>35</v>
      </c>
      <c r="J990" t="s">
        <v>23</v>
      </c>
    </row>
    <row r="991" spans="2:10" ht="14.25">
      <c r="B991" s="1">
        <v>43384</v>
      </c>
      <c r="C991" s="2">
        <v>0.5981365740740741</v>
      </c>
      <c r="D991" t="s">
        <v>5</v>
      </c>
      <c r="E991">
        <v>38</v>
      </c>
      <c r="F991" t="s">
        <v>25</v>
      </c>
      <c r="G991" t="s">
        <v>15</v>
      </c>
      <c r="H991" s="3">
        <v>60</v>
      </c>
      <c r="I991" s="4">
        <v>29</v>
      </c>
      <c r="J991" t="s">
        <v>20</v>
      </c>
    </row>
    <row r="992" spans="2:10" ht="14.25">
      <c r="B992" s="1">
        <v>43400</v>
      </c>
      <c r="C992" s="2">
        <v>0.6811342592592592</v>
      </c>
      <c r="D992" t="s">
        <v>5</v>
      </c>
      <c r="E992">
        <v>38</v>
      </c>
      <c r="F992" t="s">
        <v>25</v>
      </c>
      <c r="G992" t="s">
        <v>13</v>
      </c>
      <c r="H992" s="3">
        <v>86</v>
      </c>
      <c r="I992" s="4">
        <v>24</v>
      </c>
      <c r="J992" t="s">
        <v>23</v>
      </c>
    </row>
    <row r="993" spans="2:10" ht="14.25">
      <c r="B993" s="1">
        <v>43388</v>
      </c>
      <c r="C993" s="2">
        <v>0.5783912037037037</v>
      </c>
      <c r="D993" t="s">
        <v>5</v>
      </c>
      <c r="E993">
        <v>37</v>
      </c>
      <c r="F993" t="s">
        <v>25</v>
      </c>
      <c r="G993" t="s">
        <v>13</v>
      </c>
      <c r="H993" s="3">
        <v>90</v>
      </c>
      <c r="I993" s="4">
        <v>33</v>
      </c>
      <c r="J993" t="s">
        <v>23</v>
      </c>
    </row>
    <row r="994" spans="2:10" ht="14.25">
      <c r="B994" s="1">
        <v>43396</v>
      </c>
      <c r="C994" s="2">
        <v>0.4190393518518518</v>
      </c>
      <c r="D994" t="s">
        <v>5</v>
      </c>
      <c r="E994">
        <v>37</v>
      </c>
      <c r="F994" t="s">
        <v>25</v>
      </c>
      <c r="G994" t="s">
        <v>13</v>
      </c>
      <c r="H994" s="3">
        <v>95</v>
      </c>
      <c r="I994" s="4">
        <v>-5</v>
      </c>
      <c r="J994" t="s">
        <v>20</v>
      </c>
    </row>
    <row r="995" spans="2:10" ht="14.25">
      <c r="B995" s="1">
        <v>43383</v>
      </c>
      <c r="C995" s="2">
        <v>0.5374189814814815</v>
      </c>
      <c r="D995" t="s">
        <v>5</v>
      </c>
      <c r="E995">
        <v>37</v>
      </c>
      <c r="F995" t="s">
        <v>25</v>
      </c>
      <c r="G995" t="s">
        <v>14</v>
      </c>
      <c r="H995" s="3">
        <v>68</v>
      </c>
      <c r="I995" s="4">
        <v>-9</v>
      </c>
      <c r="J995" t="s">
        <v>21</v>
      </c>
    </row>
    <row r="996" spans="2:10" ht="14.25">
      <c r="B996" s="1">
        <v>43389</v>
      </c>
      <c r="C996" s="2">
        <v>0.9740046296296296</v>
      </c>
      <c r="D996" t="s">
        <v>5</v>
      </c>
      <c r="E996">
        <v>36</v>
      </c>
      <c r="F996" t="s">
        <v>25</v>
      </c>
      <c r="G996" t="s">
        <v>13</v>
      </c>
      <c r="H996" s="3">
        <v>80</v>
      </c>
      <c r="I996" s="4">
        <v>-8</v>
      </c>
      <c r="J996" t="s">
        <v>21</v>
      </c>
    </row>
    <row r="997" spans="2:10" ht="14.25">
      <c r="B997" s="1">
        <v>43394</v>
      </c>
      <c r="C997" s="2">
        <v>0.31100694444444443</v>
      </c>
      <c r="D997" t="s">
        <v>5</v>
      </c>
      <c r="E997">
        <v>36</v>
      </c>
      <c r="F997" t="s">
        <v>25</v>
      </c>
      <c r="G997" t="s">
        <v>17</v>
      </c>
      <c r="H997" s="3">
        <v>70</v>
      </c>
      <c r="I997" s="4">
        <v>-19</v>
      </c>
      <c r="J997" t="s">
        <v>20</v>
      </c>
    </row>
    <row r="998" spans="2:10" ht="14.25">
      <c r="B998" s="1">
        <v>43383</v>
      </c>
      <c r="C998" s="2">
        <v>0.08211805555555556</v>
      </c>
      <c r="D998" t="s">
        <v>5</v>
      </c>
      <c r="E998">
        <v>34</v>
      </c>
      <c r="F998" t="s">
        <v>25</v>
      </c>
      <c r="G998" t="s">
        <v>13</v>
      </c>
      <c r="H998" s="3">
        <v>73</v>
      </c>
      <c r="I998" s="4">
        <v>14</v>
      </c>
      <c r="J998" t="s">
        <v>21</v>
      </c>
    </row>
    <row r="999" spans="2:10" ht="14.25">
      <c r="B999" s="1">
        <v>43373</v>
      </c>
      <c r="C999" s="2">
        <v>0.9157407407407407</v>
      </c>
      <c r="D999" t="s">
        <v>5</v>
      </c>
      <c r="E999">
        <v>34</v>
      </c>
      <c r="F999" t="s">
        <v>25</v>
      </c>
      <c r="G999" t="s">
        <v>15</v>
      </c>
      <c r="H999" s="3">
        <v>74</v>
      </c>
      <c r="I999" s="4">
        <v>-14</v>
      </c>
      <c r="J999" t="s">
        <v>21</v>
      </c>
    </row>
    <row r="1000" spans="2:10" ht="14.25">
      <c r="B1000" s="1">
        <v>43378</v>
      </c>
      <c r="C1000" s="2">
        <v>0.4381944444444445</v>
      </c>
      <c r="D1000" t="s">
        <v>5</v>
      </c>
      <c r="E1000">
        <v>32</v>
      </c>
      <c r="F1000" t="s">
        <v>25</v>
      </c>
      <c r="G1000" t="s">
        <v>47</v>
      </c>
      <c r="H1000" s="3">
        <v>68</v>
      </c>
      <c r="I1000" s="4">
        <v>-9</v>
      </c>
      <c r="J1000" t="s">
        <v>22</v>
      </c>
    </row>
    <row r="1001" spans="2:10" ht="14.25">
      <c r="B1001" s="1">
        <v>43393</v>
      </c>
      <c r="C1001" s="2">
        <v>0.1685763888888889</v>
      </c>
      <c r="D1001" t="s">
        <v>5</v>
      </c>
      <c r="E1001">
        <v>32</v>
      </c>
      <c r="F1001" t="s">
        <v>25</v>
      </c>
      <c r="G1001" t="s">
        <v>14</v>
      </c>
      <c r="H1001" s="3">
        <v>80</v>
      </c>
      <c r="I1001" s="4">
        <v>-17</v>
      </c>
      <c r="J1001" t="s">
        <v>21</v>
      </c>
    </row>
    <row r="1002" spans="2:10" ht="14.25">
      <c r="B1002" s="1">
        <v>43388</v>
      </c>
      <c r="C1002" s="2">
        <v>0.2962152777777778</v>
      </c>
      <c r="D1002" t="s">
        <v>5</v>
      </c>
      <c r="E1002">
        <v>31</v>
      </c>
      <c r="F1002" t="s">
        <v>25</v>
      </c>
      <c r="G1002" t="s">
        <v>15</v>
      </c>
      <c r="H1002" s="3">
        <v>66</v>
      </c>
      <c r="I1002" s="4">
        <v>-17</v>
      </c>
      <c r="J1002" t="s">
        <v>21</v>
      </c>
    </row>
    <row r="1003" spans="2:10" ht="14.25">
      <c r="B1003" s="1">
        <v>43382</v>
      </c>
      <c r="C1003" s="2">
        <v>0.08688657407407407</v>
      </c>
      <c r="D1003" t="s">
        <v>5</v>
      </c>
      <c r="E1003">
        <v>30</v>
      </c>
      <c r="F1003" t="s">
        <v>25</v>
      </c>
      <c r="G1003" t="s">
        <v>18</v>
      </c>
      <c r="H1003" s="3">
        <v>80</v>
      </c>
      <c r="I1003" s="4">
        <v>-10</v>
      </c>
      <c r="J1003" t="s">
        <v>20</v>
      </c>
    </row>
  </sheetData>
  <sheetProtection/>
  <mergeCells count="1">
    <mergeCell ref="H1:J1"/>
  </mergeCells>
  <printOptions/>
  <pageMargins left="0.7086614173228347" right="0.7086614173228347" top="0.7874015748031497" bottom="0.7874015748031497" header="0.31496062992125984" footer="0.31496062992125984"/>
  <pageSetup fitToHeight="14"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C30"/>
  <sheetViews>
    <sheetView zoomScale="91" zoomScaleNormal="91" zoomScalePageLayoutView="0" workbookViewId="0" topLeftCell="A1">
      <selection activeCell="A17" sqref="A17"/>
    </sheetView>
  </sheetViews>
  <sheetFormatPr defaultColWidth="9.140625" defaultRowHeight="15"/>
  <cols>
    <col min="1" max="1" width="144.28125" style="0" customWidth="1"/>
    <col min="2" max="2" width="11.8515625" style="0" customWidth="1"/>
    <col min="4" max="4" width="8.421875" style="0" bestFit="1" customWidth="1"/>
  </cols>
  <sheetData>
    <row r="1" ht="14.25">
      <c r="A1" t="s">
        <v>37</v>
      </c>
    </row>
    <row r="2" ht="14.25">
      <c r="A2" t="s">
        <v>32</v>
      </c>
    </row>
    <row r="3" ht="14.25">
      <c r="A3" t="s">
        <v>26</v>
      </c>
    </row>
    <row r="4" ht="14.25">
      <c r="A4" t="s">
        <v>33</v>
      </c>
    </row>
    <row r="5" ht="14.25">
      <c r="A5" t="s">
        <v>27</v>
      </c>
    </row>
    <row r="6" ht="14.25">
      <c r="A6" t="s">
        <v>28</v>
      </c>
    </row>
    <row r="7" ht="14.25">
      <c r="A7" t="s">
        <v>29</v>
      </c>
    </row>
    <row r="8" ht="14.25">
      <c r="A8" t="s">
        <v>34</v>
      </c>
    </row>
    <row r="9" ht="14.25">
      <c r="A9" t="s">
        <v>44</v>
      </c>
    </row>
    <row r="10" ht="14.25">
      <c r="A10" t="s">
        <v>45</v>
      </c>
    </row>
    <row r="11" ht="14.25">
      <c r="A11" t="s">
        <v>48</v>
      </c>
    </row>
    <row r="12" ht="14.25">
      <c r="A12" t="s">
        <v>35</v>
      </c>
    </row>
    <row r="13" spans="1:3" ht="14.25">
      <c r="A13" s="6"/>
      <c r="B13" s="7"/>
      <c r="C13" s="7"/>
    </row>
    <row r="14" spans="1:3" ht="14.25">
      <c r="A14" s="6"/>
      <c r="B14" s="7"/>
      <c r="C14" s="7"/>
    </row>
    <row r="15" spans="1:3" ht="14.25">
      <c r="A15" s="6"/>
      <c r="B15" s="7"/>
      <c r="C15" s="7"/>
    </row>
    <row r="16" spans="1:3" ht="14.25">
      <c r="A16" s="6"/>
      <c r="B16" s="7"/>
      <c r="C16" s="7"/>
    </row>
    <row r="17" spans="2:3" ht="14.25">
      <c r="B17" s="7"/>
      <c r="C17" s="7"/>
    </row>
    <row r="18" spans="2:3" ht="14.25">
      <c r="B18" s="7"/>
      <c r="C18" s="7"/>
    </row>
    <row r="19" spans="2:3" ht="14.25">
      <c r="B19" s="7"/>
      <c r="C19" s="7"/>
    </row>
    <row r="20" spans="2:3" ht="14.25">
      <c r="B20" s="8"/>
      <c r="C20" s="7"/>
    </row>
    <row r="21" ht="14.25">
      <c r="A21" t="s">
        <v>36</v>
      </c>
    </row>
    <row r="22" ht="14.25">
      <c r="A22" t="s">
        <v>38</v>
      </c>
    </row>
    <row r="23" ht="14.25">
      <c r="A23" t="s">
        <v>30</v>
      </c>
    </row>
    <row r="24" ht="14.25">
      <c r="A24" t="s">
        <v>39</v>
      </c>
    </row>
    <row r="25" ht="14.25">
      <c r="A25" t="s">
        <v>40</v>
      </c>
    </row>
    <row r="26" ht="14.25">
      <c r="A26" t="s">
        <v>31</v>
      </c>
    </row>
    <row r="27" ht="14.25">
      <c r="A27" t="s">
        <v>41</v>
      </c>
    </row>
    <row r="28" ht="28.5">
      <c r="A28" s="5" t="s">
        <v>42</v>
      </c>
    </row>
    <row r="30" ht="14.25">
      <c r="A30" t="s">
        <v>43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Bc. Jan Kuba</dc:creator>
  <cp:keywords/>
  <dc:description/>
  <cp:lastModifiedBy>NovaVoice</cp:lastModifiedBy>
  <cp:lastPrinted>2018-11-19T11:08:45Z</cp:lastPrinted>
  <dcterms:created xsi:type="dcterms:W3CDTF">2018-10-11T18:55:35Z</dcterms:created>
  <dcterms:modified xsi:type="dcterms:W3CDTF">2023-02-17T06:01:04Z</dcterms:modified>
  <cp:category/>
  <cp:version/>
  <cp:contentType/>
  <cp:contentStatus/>
</cp:coreProperties>
</file>